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bs01\Public\Grants Administrator\Forms\2022 to 2023\ARPA Funding Application\"/>
    </mc:Choice>
  </mc:AlternateContent>
  <xr:revisionPtr revIDLastSave="0" documentId="13_ncr:1_{8A4D9A97-2DEC-48E6-8273-6E1F95BA693D}" xr6:coauthVersionLast="47" xr6:coauthVersionMax="47" xr10:uidLastSave="{00000000-0000-0000-0000-000000000000}"/>
  <bookViews>
    <workbookView xWindow="1395" yWindow="60" windowWidth="16140" windowHeight="14835" activeTab="2" xr2:uid="{3E838A24-666F-44B7-9CB1-500A94E65302}"/>
  </bookViews>
  <sheets>
    <sheet name="Instructions" sheetId="8" r:id="rId1"/>
    <sheet name="Cover Sheet" sheetId="5" r:id="rId2"/>
    <sheet name="Grant" sheetId="1" r:id="rId3"/>
    <sheet name="Capital Project" sheetId="6" r:id="rId4"/>
    <sheet name="Programs &amp; Services" sheetId="3" r:id="rId5"/>
    <sheet name="Program Budget" sheetId="12" r:id="rId6"/>
    <sheet name="List of Units"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 i="12" l="1"/>
  <c r="Q7" i="12"/>
  <c r="R7" i="12"/>
  <c r="J8" i="12"/>
  <c r="L8" i="12"/>
  <c r="Q8" i="12"/>
  <c r="R8" i="12"/>
  <c r="J9" i="12"/>
  <c r="L9" i="12"/>
  <c r="Q9" i="12"/>
  <c r="R9" i="12"/>
  <c r="J10" i="12"/>
  <c r="L10" i="12"/>
  <c r="O10" i="12"/>
  <c r="T10" i="12" s="1"/>
  <c r="Q10" i="12"/>
  <c r="R10" i="12"/>
  <c r="J11" i="12"/>
  <c r="L11" i="12"/>
  <c r="Q11" i="12"/>
  <c r="R11" i="12"/>
  <c r="J12" i="12"/>
  <c r="L12" i="12"/>
  <c r="O12" i="12"/>
  <c r="T12" i="12" s="1"/>
  <c r="Q12" i="12"/>
  <c r="R12" i="12"/>
  <c r="J13" i="12"/>
  <c r="L13" i="12"/>
  <c r="Q13" i="12"/>
  <c r="R13" i="12"/>
  <c r="J14" i="12"/>
  <c r="L14" i="12"/>
  <c r="O14" i="12"/>
  <c r="T14" i="12" s="1"/>
  <c r="Q14" i="12"/>
  <c r="R14" i="12"/>
  <c r="J15" i="12"/>
  <c r="J16" i="12"/>
  <c r="J17" i="12"/>
  <c r="J18" i="12"/>
  <c r="J19" i="12"/>
  <c r="J20" i="12"/>
  <c r="J21" i="12"/>
  <c r="F22" i="12"/>
  <c r="H22" i="12"/>
  <c r="F26" i="12"/>
  <c r="H26" i="12"/>
  <c r="F27" i="12"/>
  <c r="H27" i="12"/>
  <c r="F28" i="12"/>
  <c r="H28" i="12"/>
  <c r="F29" i="12"/>
  <c r="H29" i="12"/>
  <c r="F30" i="12"/>
  <c r="H30" i="12"/>
  <c r="F31" i="12"/>
  <c r="H31" i="12"/>
  <c r="F32" i="12"/>
  <c r="H32" i="12"/>
  <c r="F33" i="12"/>
  <c r="H33" i="12"/>
  <c r="F34" i="12"/>
  <c r="H34" i="12"/>
  <c r="F35" i="12"/>
  <c r="H35" i="12"/>
  <c r="F36" i="12"/>
  <c r="H36" i="12"/>
  <c r="F37" i="12"/>
  <c r="H37" i="12"/>
  <c r="F38" i="12"/>
  <c r="H38" i="12"/>
  <c r="H39" i="12"/>
  <c r="J39" i="12"/>
  <c r="H40" i="12"/>
  <c r="J40" i="12"/>
  <c r="J43" i="12"/>
  <c r="H44" i="12"/>
  <c r="J50" i="12"/>
  <c r="J51" i="12"/>
  <c r="J52" i="12"/>
  <c r="J53" i="12"/>
  <c r="J54" i="12"/>
  <c r="J55" i="12"/>
  <c r="J56" i="12"/>
  <c r="J57" i="12"/>
  <c r="J58" i="12"/>
  <c r="J59" i="12"/>
  <c r="J60" i="12"/>
  <c r="J61" i="12"/>
  <c r="J62" i="12"/>
  <c r="J63" i="12"/>
  <c r="J64" i="12"/>
  <c r="F65" i="12"/>
  <c r="F69" i="12" s="1"/>
  <c r="F68" i="12" s="1"/>
  <c r="H65" i="12"/>
  <c r="H69" i="12" s="1"/>
  <c r="H68" i="12" s="1"/>
  <c r="J67" i="12"/>
  <c r="J79" i="12"/>
  <c r="J80" i="12"/>
  <c r="J81" i="12"/>
  <c r="J82" i="12"/>
  <c r="J83" i="12"/>
  <c r="J84" i="12"/>
  <c r="J85" i="12"/>
  <c r="J86" i="12"/>
  <c r="J87" i="12"/>
  <c r="J88" i="12"/>
  <c r="J89" i="12"/>
  <c r="J90" i="12"/>
  <c r="J91" i="12"/>
  <c r="J92" i="12"/>
  <c r="J93" i="12"/>
  <c r="F94" i="12"/>
  <c r="H94" i="12"/>
  <c r="J96" i="12"/>
  <c r="F98" i="12"/>
  <c r="F95" i="12" s="1"/>
  <c r="H98" i="12"/>
  <c r="H97" i="12" s="1"/>
  <c r="J108" i="12"/>
  <c r="J123" i="12" s="1"/>
  <c r="J109" i="12"/>
  <c r="J110" i="12"/>
  <c r="J111" i="12"/>
  <c r="J112" i="12"/>
  <c r="J113" i="12"/>
  <c r="J114" i="12"/>
  <c r="J115" i="12"/>
  <c r="J116" i="12"/>
  <c r="J117" i="12"/>
  <c r="J118" i="12"/>
  <c r="J119" i="12"/>
  <c r="J120" i="12"/>
  <c r="J121" i="12"/>
  <c r="J122" i="12"/>
  <c r="F123" i="12"/>
  <c r="F124" i="12" s="1"/>
  <c r="H123" i="12"/>
  <c r="H124" i="12"/>
  <c r="J125" i="12"/>
  <c r="H126" i="12"/>
  <c r="F127" i="12"/>
  <c r="F126" i="12" s="1"/>
  <c r="H127" i="12"/>
  <c r="H128" i="12"/>
  <c r="J137" i="12"/>
  <c r="J152" i="12" s="1"/>
  <c r="J138" i="12"/>
  <c r="J139" i="12"/>
  <c r="J140" i="12"/>
  <c r="J141" i="12"/>
  <c r="J142" i="12"/>
  <c r="J143" i="12"/>
  <c r="J144" i="12"/>
  <c r="J145" i="12"/>
  <c r="J146" i="12"/>
  <c r="J147" i="12"/>
  <c r="J148" i="12"/>
  <c r="J149" i="12"/>
  <c r="J150" i="12"/>
  <c r="J151" i="12"/>
  <c r="F152" i="12"/>
  <c r="H152" i="12"/>
  <c r="H153" i="12"/>
  <c r="H157" i="12" s="1"/>
  <c r="J154" i="12"/>
  <c r="H155" i="12"/>
  <c r="F156" i="12"/>
  <c r="F153" i="12" s="1"/>
  <c r="H156" i="12"/>
  <c r="F160" i="12"/>
  <c r="F161" i="12"/>
  <c r="J166" i="12"/>
  <c r="J181" i="12" s="1"/>
  <c r="J167" i="12"/>
  <c r="J168" i="12"/>
  <c r="J169" i="12"/>
  <c r="J170" i="12"/>
  <c r="J171" i="12"/>
  <c r="J172" i="12"/>
  <c r="J173" i="12"/>
  <c r="J174" i="12"/>
  <c r="J175" i="12"/>
  <c r="J176" i="12"/>
  <c r="J177" i="12"/>
  <c r="J178" i="12"/>
  <c r="J179" i="12"/>
  <c r="J180" i="12"/>
  <c r="F181" i="12"/>
  <c r="H181" i="12"/>
  <c r="H182" i="12"/>
  <c r="J183" i="12"/>
  <c r="H184" i="12"/>
  <c r="F185" i="12"/>
  <c r="F182" i="12" s="1"/>
  <c r="H185" i="12"/>
  <c r="H186" i="12"/>
  <c r="F190" i="12"/>
  <c r="O11" i="12" s="1"/>
  <c r="T11" i="12" s="1"/>
  <c r="J195" i="12"/>
  <c r="J210" i="12" s="1"/>
  <c r="J196" i="12"/>
  <c r="J197" i="12"/>
  <c r="J198" i="12"/>
  <c r="J199" i="12"/>
  <c r="J200" i="12"/>
  <c r="J201" i="12"/>
  <c r="J202" i="12"/>
  <c r="J203" i="12"/>
  <c r="J204" i="12"/>
  <c r="J205" i="12"/>
  <c r="J206" i="12"/>
  <c r="J207" i="12"/>
  <c r="J208" i="12"/>
  <c r="J209" i="12"/>
  <c r="F210" i="12"/>
  <c r="H210" i="12"/>
  <c r="H211" i="12"/>
  <c r="H215" i="12" s="1"/>
  <c r="J212" i="12"/>
  <c r="H213" i="12"/>
  <c r="F214" i="12"/>
  <c r="F211" i="12" s="1"/>
  <c r="H214" i="12"/>
  <c r="F218" i="12"/>
  <c r="F219" i="12"/>
  <c r="J224" i="12"/>
  <c r="J239" i="12" s="1"/>
  <c r="J225" i="12"/>
  <c r="J226" i="12"/>
  <c r="J227" i="12"/>
  <c r="J228" i="12"/>
  <c r="J229" i="12"/>
  <c r="J230" i="12"/>
  <c r="J231" i="12"/>
  <c r="J232" i="12"/>
  <c r="J233" i="12"/>
  <c r="J234" i="12"/>
  <c r="J235" i="12"/>
  <c r="J236" i="12"/>
  <c r="J237" i="12"/>
  <c r="J238" i="12"/>
  <c r="F239" i="12"/>
  <c r="F240" i="12" s="1"/>
  <c r="F244" i="12" s="1"/>
  <c r="H239" i="12"/>
  <c r="H240" i="12"/>
  <c r="J241" i="12"/>
  <c r="H242" i="12"/>
  <c r="F243" i="12"/>
  <c r="F242" i="12" s="1"/>
  <c r="H243" i="12"/>
  <c r="H244" i="12"/>
  <c r="F248" i="12"/>
  <c r="O13" i="12" s="1"/>
  <c r="T13" i="12" s="1"/>
  <c r="J253" i="12"/>
  <c r="J268" i="12" s="1"/>
  <c r="J254" i="12"/>
  <c r="J255" i="12"/>
  <c r="J256" i="12"/>
  <c r="J257" i="12"/>
  <c r="J258" i="12"/>
  <c r="J259" i="12"/>
  <c r="J260" i="12"/>
  <c r="J261" i="12"/>
  <c r="J262" i="12"/>
  <c r="J263" i="12"/>
  <c r="J264" i="12"/>
  <c r="J265" i="12"/>
  <c r="J266" i="12"/>
  <c r="J267" i="12"/>
  <c r="F268" i="12"/>
  <c r="H268" i="12"/>
  <c r="H269" i="12"/>
  <c r="H273" i="12" s="1"/>
  <c r="J270" i="12"/>
  <c r="H271" i="12"/>
  <c r="F272" i="12"/>
  <c r="F269" i="12" s="1"/>
  <c r="H272" i="12"/>
  <c r="F276" i="12"/>
  <c r="F277" i="12"/>
  <c r="H95" i="12" l="1"/>
  <c r="H99" i="12" s="1"/>
  <c r="J94" i="12"/>
  <c r="I94" i="12" s="1"/>
  <c r="F103" i="12"/>
  <c r="O8" i="12" s="1"/>
  <c r="T8" i="12" s="1"/>
  <c r="F102" i="12"/>
  <c r="J29" i="12"/>
  <c r="J37" i="12"/>
  <c r="J33" i="12"/>
  <c r="H66" i="12"/>
  <c r="H70" i="12" s="1"/>
  <c r="J38" i="12"/>
  <c r="J36" i="12"/>
  <c r="J34" i="12"/>
  <c r="J32" i="12"/>
  <c r="J30" i="12"/>
  <c r="H41" i="12"/>
  <c r="H45" i="12" s="1"/>
  <c r="H46" i="12" s="1"/>
  <c r="J26" i="12"/>
  <c r="J35" i="12"/>
  <c r="J31" i="12"/>
  <c r="J65" i="12"/>
  <c r="G65" i="12" s="1"/>
  <c r="J27" i="12"/>
  <c r="F74" i="12"/>
  <c r="O7" i="12" s="1"/>
  <c r="T7" i="12" s="1"/>
  <c r="T15" i="12" s="1"/>
  <c r="F66" i="12"/>
  <c r="F70" i="12" s="1"/>
  <c r="F41" i="12"/>
  <c r="J22" i="12"/>
  <c r="G22" i="12" s="1"/>
  <c r="K22" i="12" s="1"/>
  <c r="I22" i="12"/>
  <c r="I123" i="12"/>
  <c r="J127" i="12"/>
  <c r="G123" i="12"/>
  <c r="K123" i="12" s="1"/>
  <c r="G94" i="12"/>
  <c r="J98" i="12"/>
  <c r="J95" i="12" s="1"/>
  <c r="J269" i="12"/>
  <c r="I268" i="12"/>
  <c r="J272" i="12"/>
  <c r="J271" i="12" s="1"/>
  <c r="G268" i="12"/>
  <c r="I239" i="12"/>
  <c r="J243" i="12"/>
  <c r="J242" i="12" s="1"/>
  <c r="G239" i="12"/>
  <c r="K239" i="12" s="1"/>
  <c r="J211" i="12"/>
  <c r="I210" i="12"/>
  <c r="J214" i="12"/>
  <c r="G210" i="12"/>
  <c r="K210" i="12" s="1"/>
  <c r="F186" i="12"/>
  <c r="G181" i="12"/>
  <c r="I181" i="12"/>
  <c r="J185" i="12"/>
  <c r="J182" i="12"/>
  <c r="I152" i="12"/>
  <c r="J156" i="12"/>
  <c r="J153" i="12" s="1"/>
  <c r="G152" i="12"/>
  <c r="F128" i="12"/>
  <c r="F132" i="12"/>
  <c r="O9" i="12" s="1"/>
  <c r="T9" i="12" s="1"/>
  <c r="F271" i="12"/>
  <c r="F273" i="12" s="1"/>
  <c r="F213" i="12"/>
  <c r="F215" i="12" s="1"/>
  <c r="F155" i="12"/>
  <c r="F157" i="12" s="1"/>
  <c r="F97" i="12"/>
  <c r="F99" i="12" s="1"/>
  <c r="F44" i="12"/>
  <c r="J44" i="12" s="1"/>
  <c r="F247" i="12"/>
  <c r="F189" i="12"/>
  <c r="F131" i="12"/>
  <c r="F73" i="12"/>
  <c r="J28" i="12"/>
  <c r="F184" i="12"/>
  <c r="H47" i="3"/>
  <c r="H18" i="1"/>
  <c r="F18" i="1"/>
  <c r="D18" i="1"/>
  <c r="H39" i="1"/>
  <c r="F39" i="1"/>
  <c r="D39" i="1"/>
  <c r="K94" i="12" l="1"/>
  <c r="J41" i="12"/>
  <c r="J45" i="12" s="1"/>
  <c r="J46" i="12" s="1"/>
  <c r="H42" i="12"/>
  <c r="I65" i="12"/>
  <c r="K65" i="12" s="1"/>
  <c r="J69" i="12"/>
  <c r="J74" i="12" s="1"/>
  <c r="F42" i="12"/>
  <c r="F45" i="12"/>
  <c r="F46" i="12" s="1"/>
  <c r="J190" i="12"/>
  <c r="J189" i="12"/>
  <c r="J273" i="12"/>
  <c r="J132" i="12"/>
  <c r="J131" i="12"/>
  <c r="J155" i="12"/>
  <c r="J157" i="12" s="1"/>
  <c r="J218" i="12"/>
  <c r="J219" i="12"/>
  <c r="K268" i="12"/>
  <c r="J102" i="12"/>
  <c r="J103" i="12"/>
  <c r="J184" i="12"/>
  <c r="J186" i="12" s="1"/>
  <c r="J160" i="12"/>
  <c r="J161" i="12"/>
  <c r="J248" i="12"/>
  <c r="J247" i="12"/>
  <c r="K152" i="12"/>
  <c r="K181" i="12"/>
  <c r="J240" i="12"/>
  <c r="J244" i="12" s="1"/>
  <c r="J276" i="12"/>
  <c r="J277" i="12"/>
  <c r="J124" i="12"/>
  <c r="J126" i="12"/>
  <c r="G41" i="12"/>
  <c r="J213" i="12"/>
  <c r="J215" i="12" s="1"/>
  <c r="J97" i="12"/>
  <c r="J99" i="12" s="1"/>
  <c r="I41" i="12" l="1"/>
  <c r="J66" i="12"/>
  <c r="J70" i="12" s="1"/>
  <c r="J68" i="12"/>
  <c r="J42" i="12"/>
  <c r="K41" i="12"/>
  <c r="J73" i="12"/>
  <c r="J128" i="12"/>
</calcChain>
</file>

<file path=xl/sharedStrings.xml><?xml version="1.0" encoding="utf-8"?>
<sst xmlns="http://schemas.openxmlformats.org/spreadsheetml/2006/main" count="531" uniqueCount="223">
  <si>
    <t>Revenue Source</t>
  </si>
  <si>
    <t>Federal</t>
  </si>
  <si>
    <t>State</t>
  </si>
  <si>
    <t>CCRB</t>
  </si>
  <si>
    <t>Local Government</t>
  </si>
  <si>
    <t>United Way</t>
  </si>
  <si>
    <t>Donations/Contributions</t>
  </si>
  <si>
    <t>Fundraising</t>
  </si>
  <si>
    <t>Grants</t>
  </si>
  <si>
    <t>In-Kind</t>
  </si>
  <si>
    <t>Totals</t>
  </si>
  <si>
    <t>Expenses</t>
  </si>
  <si>
    <t>Amount Requested:</t>
  </si>
  <si>
    <t>Other ARPA/ESSER Funds Rcvd:</t>
  </si>
  <si>
    <t xml:space="preserve">Program Salaries </t>
  </si>
  <si>
    <t>Rent/Occupancy</t>
  </si>
  <si>
    <t>Utilities</t>
  </si>
  <si>
    <t>Phones/Internet</t>
  </si>
  <si>
    <t>Consummable Supplies</t>
  </si>
  <si>
    <t>Non-Consummable Supplies</t>
  </si>
  <si>
    <t>Printing</t>
  </si>
  <si>
    <t>Mileage</t>
  </si>
  <si>
    <t>Training</t>
  </si>
  <si>
    <t>Insurance</t>
  </si>
  <si>
    <t>Client  Living Support</t>
  </si>
  <si>
    <t>Administraion</t>
  </si>
  <si>
    <t>Development/Fundraising</t>
  </si>
  <si>
    <t>Counseling</t>
  </si>
  <si>
    <t>Respite</t>
  </si>
  <si>
    <t>Crisis Intervention</t>
  </si>
  <si>
    <t>School-Based Prevention</t>
  </si>
  <si>
    <t>Teen Parents</t>
  </si>
  <si>
    <t>Outpatient Psychiatry</t>
  </si>
  <si>
    <t>Temporary Shelter</t>
  </si>
  <si>
    <t>Outpatient Substance Use Treatment</t>
  </si>
  <si>
    <t>Transitional Living</t>
  </si>
  <si>
    <t>Line Item</t>
  </si>
  <si>
    <t>Units</t>
  </si>
  <si>
    <t>Total Amount</t>
  </si>
  <si>
    <t>Reimbursement Unit Rate</t>
  </si>
  <si>
    <t>Total Request</t>
  </si>
  <si>
    <t>Fringe Benefits</t>
  </si>
  <si>
    <t>Position/Title</t>
  </si>
  <si>
    <t>Executive Director</t>
  </si>
  <si>
    <t>CFO/Treasurer</t>
  </si>
  <si>
    <t>Program Manager</t>
  </si>
  <si>
    <t>Agency's Legal Name</t>
  </si>
  <si>
    <t>D.B.A. (if applicable)</t>
  </si>
  <si>
    <t>Address, City, State, Zip Code</t>
  </si>
  <si>
    <t>Telephone</t>
  </si>
  <si>
    <t>Website</t>
  </si>
  <si>
    <t>Direct Phone</t>
  </si>
  <si>
    <t>Email</t>
  </si>
  <si>
    <t>Grant Administrator</t>
  </si>
  <si>
    <t>Billing Contact</t>
  </si>
  <si>
    <t>Completed by</t>
  </si>
  <si>
    <t>Program Name</t>
  </si>
  <si>
    <t>Agency Annual Budget</t>
  </si>
  <si>
    <t>Agency Fiscal Year</t>
  </si>
  <si>
    <t>Service Category</t>
  </si>
  <si>
    <t>Home &amp; Community-Based</t>
  </si>
  <si>
    <t>Select One</t>
  </si>
  <si>
    <t>Amount Requested</t>
  </si>
  <si>
    <t>Other ARPA/ESSER Funds Rcvd</t>
  </si>
  <si>
    <r>
      <rPr>
        <b/>
        <sz val="11"/>
        <color theme="1"/>
        <rFont val="Candara"/>
        <family val="2"/>
      </rPr>
      <t xml:space="preserve">Service Category: </t>
    </r>
    <r>
      <rPr>
        <i/>
        <sz val="11"/>
        <color theme="1"/>
        <rFont val="Candara"/>
        <family val="2"/>
      </rPr>
      <t>Select one category that best fits the program</t>
    </r>
  </si>
  <si>
    <t>Agency Name:</t>
  </si>
  <si>
    <t>Completed By:</t>
  </si>
  <si>
    <t>Service Category:</t>
  </si>
  <si>
    <t>Title:</t>
  </si>
  <si>
    <t>Project Name:</t>
  </si>
  <si>
    <t>Project 1 (P1) - 2023 Project Budget</t>
  </si>
  <si>
    <t>CCRB Request</t>
  </si>
  <si>
    <t>Pct.</t>
  </si>
  <si>
    <t>Other Funds</t>
  </si>
  <si>
    <t>Total</t>
  </si>
  <si>
    <t>Pct. Total</t>
  </si>
  <si>
    <t>Unit of Service</t>
  </si>
  <si>
    <t>Requested Unit Rate</t>
  </si>
  <si>
    <t>Calculated By:</t>
  </si>
  <si>
    <t># of Units Requested</t>
  </si>
  <si>
    <t>Budgeted Project Revenue by Source:</t>
  </si>
  <si>
    <t xml:space="preserve">     CCRB Funds</t>
  </si>
  <si>
    <t xml:space="preserve">     Federal Funds</t>
  </si>
  <si>
    <t xml:space="preserve">     State Funds</t>
  </si>
  <si>
    <t xml:space="preserve">     Other County Funds</t>
  </si>
  <si>
    <t xml:space="preserve">     Program Service Fees</t>
  </si>
  <si>
    <t xml:space="preserve">     United Way</t>
  </si>
  <si>
    <t xml:space="preserve">     Foundations</t>
  </si>
  <si>
    <t xml:space="preserve">     Individual &amp; Corporate Donations</t>
  </si>
  <si>
    <t xml:space="preserve">     In-Kind Donations</t>
  </si>
  <si>
    <t xml:space="preserve">     Special Events</t>
  </si>
  <si>
    <t xml:space="preserve">     Interest &amp; Dividends</t>
  </si>
  <si>
    <t xml:space="preserve">     Gain/Loss on Investments</t>
  </si>
  <si>
    <t xml:space="preserve">     Other:</t>
  </si>
  <si>
    <t>Total Revenue</t>
  </si>
  <si>
    <t>Summary of All Units of Service</t>
  </si>
  <si>
    <t>Direct Budgeted Project Expenses</t>
  </si>
  <si>
    <t>Total Funds for Project</t>
  </si>
  <si>
    <t xml:space="preserve">     Direct Clinical Staff Salaries</t>
  </si>
  <si>
    <t xml:space="preserve">     Immediate Supervisor Salaries</t>
  </si>
  <si>
    <t xml:space="preserve">     Clinical Staff Fringe Benefits</t>
  </si>
  <si>
    <t xml:space="preserve">     Rent/Occupancy</t>
  </si>
  <si>
    <t xml:space="preserve">     Utilities</t>
  </si>
  <si>
    <t xml:space="preserve">     Phone/Cell Phones/Internet</t>
  </si>
  <si>
    <t xml:space="preserve">     Consumable Supplies</t>
  </si>
  <si>
    <t xml:space="preserve">     Non-Consumable Supplies</t>
  </si>
  <si>
    <t xml:space="preserve">     Printing</t>
  </si>
  <si>
    <t xml:space="preserve">     Mileage</t>
  </si>
  <si>
    <t xml:space="preserve">     Staff Training</t>
  </si>
  <si>
    <t xml:space="preserve">     Professional Liability Insurance</t>
  </si>
  <si>
    <t xml:space="preserve">     Client Support Living Expenses</t>
  </si>
  <si>
    <t xml:space="preserve">     Other</t>
  </si>
  <si>
    <t>Total Direct Program Expenses</t>
  </si>
  <si>
    <t xml:space="preserve">     Percentage of Related Revenue</t>
  </si>
  <si>
    <t>Indirect Administrative Expenses</t>
  </si>
  <si>
    <t>Total Expenses</t>
  </si>
  <si>
    <t>Net Operating Surplus/ (GAP)</t>
  </si>
  <si>
    <t>Unit of Service 1 (P1U1) Title:</t>
  </si>
  <si>
    <t xml:space="preserve">Unit of Measure </t>
  </si>
  <si>
    <t xml:space="preserve">     % Total Expenses for this Unit of Service</t>
  </si>
  <si>
    <t>Estimated # of Individuals To Be Served</t>
  </si>
  <si>
    <t>Total Cost per Individual Served</t>
  </si>
  <si>
    <t>Unit of Service Cost Requested from CCRB</t>
  </si>
  <si>
    <t>Unit of Service 2 (P1U2) Title:</t>
  </si>
  <si>
    <t>Unit of Service 3 (P1U3) Title:</t>
  </si>
  <si>
    <t>Unit of Service 4 (P1U4) Title:</t>
  </si>
  <si>
    <t>Unit of Service 5 (P1U5) Title:</t>
  </si>
  <si>
    <t>Unit of Service 6 (P1U6) Title:</t>
  </si>
  <si>
    <t>Unit of Service 7 (P1U7) Title:</t>
  </si>
  <si>
    <t>Unit of Service 8 (P1U8) Title:</t>
  </si>
  <si>
    <t>At Cost</t>
  </si>
  <si>
    <t>30 Days to Family</t>
  </si>
  <si>
    <t>Day</t>
  </si>
  <si>
    <t>Advocacy</t>
  </si>
  <si>
    <t>Hour</t>
  </si>
  <si>
    <t>Assessments and Intakes</t>
  </si>
  <si>
    <t>Person</t>
  </si>
  <si>
    <t>Care Coordination</t>
  </si>
  <si>
    <t>Presentation</t>
  </si>
  <si>
    <t>Case Management</t>
  </si>
  <si>
    <t>Test</t>
  </si>
  <si>
    <t>Center Based Services</t>
  </si>
  <si>
    <t>Clasroom Services</t>
  </si>
  <si>
    <t>Counseling - Family</t>
  </si>
  <si>
    <t>Counseling - Group</t>
  </si>
  <si>
    <t>Counseling - Individual</t>
  </si>
  <si>
    <t>Counseling - Student</t>
  </si>
  <si>
    <t>Crisis Interventions</t>
  </si>
  <si>
    <t>Drug Tests</t>
  </si>
  <si>
    <t>Educational Advocacy</t>
  </si>
  <si>
    <t>Encounter</t>
  </si>
  <si>
    <t>Family Assistance</t>
  </si>
  <si>
    <t>Family Works</t>
  </si>
  <si>
    <t>Forensic Interviews</t>
  </si>
  <si>
    <t>Home Based Services</t>
  </si>
  <si>
    <t>Meds and Labs</t>
  </si>
  <si>
    <t>Mentoring</t>
  </si>
  <si>
    <t>Mobile Outreach</t>
  </si>
  <si>
    <t>Music Therapy</t>
  </si>
  <si>
    <t>Parent Partner Services</t>
  </si>
  <si>
    <t>Parent Partner Services-Medicaid</t>
  </si>
  <si>
    <t>Phone Calls</t>
  </si>
  <si>
    <t>Presentations</t>
  </si>
  <si>
    <t>Prevention Presentations</t>
  </si>
  <si>
    <t>Program Specialist</t>
  </si>
  <si>
    <t>Psychiatry</t>
  </si>
  <si>
    <t>Psychiatric Consultation</t>
  </si>
  <si>
    <t>Psychological Assessments/Testing</t>
  </si>
  <si>
    <t>School Based Services</t>
  </si>
  <si>
    <t>School Based Services-Medicaid</t>
  </si>
  <si>
    <t>School Based Support</t>
  </si>
  <si>
    <t>School Based Therapy</t>
  </si>
  <si>
    <t>Self Defense Classes</t>
  </si>
  <si>
    <t>Services to Pregnant Mothers</t>
  </si>
  <si>
    <t>Shelter-Room and Board</t>
  </si>
  <si>
    <t>Supervised Visitation</t>
  </si>
  <si>
    <t>Texting</t>
  </si>
  <si>
    <t>Therapeutic Horsemanship</t>
  </si>
  <si>
    <t>Video Production</t>
  </si>
  <si>
    <t xml:space="preserve">Wraparound </t>
  </si>
  <si>
    <t>Qualifications</t>
  </si>
  <si>
    <t>Which one of these is your greatest priority for funding?</t>
  </si>
  <si>
    <t xml:space="preserve">Select categories for funding </t>
  </si>
  <si>
    <t>(check all that apply)</t>
  </si>
  <si>
    <t>If you are submitting an application for more than program, which is your highest priority for funding?</t>
  </si>
  <si>
    <t>Number of applications</t>
  </si>
  <si>
    <t>$</t>
  </si>
  <si>
    <t>1.  Complete the tables with information from your 2019, 2020, and 2021 audits.</t>
  </si>
  <si>
    <r>
      <t xml:space="preserve">2.  For every category of revenue that showed a decrease from 2019 to 2021, provide an explanation for the loss.  </t>
    </r>
    <r>
      <rPr>
        <i/>
        <sz val="11"/>
        <color theme="1"/>
        <rFont val="Candara"/>
        <family val="2"/>
      </rPr>
      <t>4,500 character limit</t>
    </r>
  </si>
  <si>
    <t>3.  Complete the tables with information from your 2019, 2020, and 2021 budgets.</t>
  </si>
  <si>
    <r>
      <t xml:space="preserve">4.  For every expense category that increased from 2019 to 2021, provide rationale and detail. </t>
    </r>
    <r>
      <rPr>
        <sz val="11"/>
        <color theme="1"/>
        <rFont val="Candara"/>
        <family val="2"/>
      </rPr>
      <t xml:space="preserve"> </t>
    </r>
    <r>
      <rPr>
        <i/>
        <sz val="11"/>
        <color theme="1"/>
        <rFont val="Candara"/>
        <family val="2"/>
      </rPr>
      <t>4,500 character limit.</t>
    </r>
  </si>
  <si>
    <t>Section A:  Demonstration of Need  (30 points possible)</t>
  </si>
  <si>
    <t>Section B:  Rationale  (30 points possible)</t>
  </si>
  <si>
    <r>
      <t xml:space="preserve">5.  Describe how you will utilize the ARPA funds.  </t>
    </r>
    <r>
      <rPr>
        <sz val="11"/>
        <rFont val="Candara"/>
        <family val="2"/>
      </rPr>
      <t>Funds cannot be used  for debt services, rebuilding of reserve funds, or for the satisfaction of settlements or judgments.</t>
    </r>
    <r>
      <rPr>
        <i/>
        <sz val="11"/>
        <color theme="1"/>
        <rFont val="Candara"/>
        <family val="2"/>
      </rPr>
      <t xml:space="preserve">  4,500 character limit</t>
    </r>
  </si>
  <si>
    <t>Section C:  Funding Purpose (30 points possible)</t>
  </si>
  <si>
    <t>Criteria for scoring is based on accuracy and quality of the 2023 Application for Funding.  If application and supporting documents are accurate and thorough, 10 points is awarded.  For areas not met, CCRB staff will assign a pro-rated score based on the quality of the submission.</t>
  </si>
  <si>
    <t>Application Quality  (10 points)</t>
  </si>
  <si>
    <r>
      <t xml:space="preserve">3.  How will this project improve service delivery to clients?  (30 points)  </t>
    </r>
    <r>
      <rPr>
        <i/>
        <sz val="11"/>
        <color theme="1"/>
        <rFont val="Candara"/>
        <family val="2"/>
      </rPr>
      <t>3,000 character limit</t>
    </r>
  </si>
  <si>
    <r>
      <t xml:space="preserve">2.  Explain the rationale used to select your bidder.  (15 points)  </t>
    </r>
    <r>
      <rPr>
        <i/>
        <sz val="11"/>
        <color theme="1"/>
        <rFont val="Candara"/>
        <family val="2"/>
      </rPr>
      <t>3,000 character limit</t>
    </r>
  </si>
  <si>
    <r>
      <t xml:space="preserve">4.  How will this project improve the safety of staff and/or clients?  (30 points) </t>
    </r>
    <r>
      <rPr>
        <i/>
        <sz val="11"/>
        <color theme="1"/>
        <rFont val="Candara"/>
        <family val="2"/>
      </rPr>
      <t xml:space="preserve"> 1,500 character limit</t>
    </r>
  </si>
  <si>
    <t>Section A:  Description of Need</t>
  </si>
  <si>
    <r>
      <t xml:space="preserve">2.  Discuss the methodology used to work with your target population.  (25 points)  </t>
    </r>
    <r>
      <rPr>
        <i/>
        <sz val="11"/>
        <color theme="1"/>
        <rFont val="Candara"/>
        <family val="2"/>
      </rPr>
      <t>1,500 character limit</t>
    </r>
  </si>
  <si>
    <t>Proposal summary:  Summarize the purpose of this funding request in 150 words or less.</t>
  </si>
  <si>
    <t>Average units per client</t>
  </si>
  <si>
    <r>
      <t xml:space="preserve">Unit Measure </t>
    </r>
    <r>
      <rPr>
        <i/>
        <sz val="9"/>
        <color theme="1"/>
        <rFont val="Candara"/>
        <family val="2"/>
      </rPr>
      <t>(day, etc.)</t>
    </r>
  </si>
  <si>
    <r>
      <t xml:space="preserve">6.  Describe what evaluation tools you will use to measure the level of success your program is having in achieving your clinical goals and outcomes.  (5 points) </t>
    </r>
    <r>
      <rPr>
        <i/>
        <sz val="11"/>
        <color theme="1"/>
        <rFont val="Candara"/>
        <family val="2"/>
      </rPr>
      <t>3,000 character limit</t>
    </r>
  </si>
  <si>
    <t>7.  List the services you intend to provide. (no point value)</t>
  </si>
  <si>
    <r>
      <t xml:space="preserve">1.  Describe the project to be funded.  Include the target population, any unmet needs, and how the COVID pandemic has impacted the population.  (25 points) </t>
    </r>
    <r>
      <rPr>
        <i/>
        <sz val="11"/>
        <color theme="1"/>
        <rFont val="Candara"/>
        <family val="2"/>
      </rPr>
      <t>3,000 character limit</t>
    </r>
  </si>
  <si>
    <t>Section B:  Clinical Goals and Evaluation (15 points)</t>
  </si>
  <si>
    <t>3.  Provide 3 clinical goals with anticipated outcomes for clients served in this program. (10 points)</t>
  </si>
  <si>
    <t>Questions #5 and #6 are worth 5 points total.</t>
  </si>
  <si>
    <r>
      <t xml:space="preserve">Section C:  Budget Spreadsheet  (25 points)  </t>
    </r>
    <r>
      <rPr>
        <sz val="11"/>
        <color theme="1"/>
        <rFont val="Candara"/>
        <family val="2"/>
        <scheme val="minor"/>
      </rPr>
      <t xml:space="preserve">Fill out the worksheet in the Program Budget tab. </t>
    </r>
  </si>
  <si>
    <t>Section D:  Application Quality  (10 points)</t>
  </si>
  <si>
    <t>GRANT</t>
  </si>
  <si>
    <t>CAPITAL PROJECT</t>
  </si>
  <si>
    <t>PROGRAM AND SERVICES</t>
  </si>
  <si>
    <t>4.  Provide a short list of key program staff titles and their qualifications, in regards to education level and years of experience required.  (no point value)</t>
  </si>
  <si>
    <r>
      <t xml:space="preserve">5.  Describe the extent to which your project is based on evidence-based, best or promising practices.  </t>
    </r>
    <r>
      <rPr>
        <i/>
        <sz val="11"/>
        <color theme="1"/>
        <rFont val="Candara"/>
        <family val="2"/>
      </rPr>
      <t>1,500 character limit</t>
    </r>
  </si>
  <si>
    <t xml:space="preserve"> 2022-2024 CCRB Application for Funding - ARPA</t>
  </si>
  <si>
    <t>Applications are due by 2:00 p.m. on August 15, 2022. All documents must be submitted to the CCRB’s FileCloud system to be considered for funding. Please refer to Application Instructions for additional details. Questions may be directed to the CCRB office at mmcelfresh@scckids.org or 636.939.6200.</t>
  </si>
  <si>
    <r>
      <t xml:space="preserve">1.  Describe your project.  Refer to the instructions if your project is over $10,000.  (15 points) </t>
    </r>
    <r>
      <rPr>
        <i/>
        <sz val="11"/>
        <color theme="1"/>
        <rFont val="Candara"/>
        <family val="2"/>
      </rPr>
      <t>3,000 character limit</t>
    </r>
  </si>
  <si>
    <t>If your school received other ARPA/ESSER funds, please provide details as to whether those funds were used for mental health services.</t>
  </si>
  <si>
    <t>If your agency received other ARPA/ESSER funds, please provide details as to whether those funds were used for mental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</si>
</sst>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ndara"/>
      <family val="2"/>
      <scheme val="minor"/>
    </font>
    <font>
      <sz val="11"/>
      <color theme="1"/>
      <name val="Candara"/>
      <family val="2"/>
      <scheme val="minor"/>
    </font>
    <font>
      <sz val="11"/>
      <color theme="1"/>
      <name val="Candara"/>
      <family val="2"/>
    </font>
    <font>
      <b/>
      <sz val="11"/>
      <color theme="1"/>
      <name val="Candara"/>
      <family val="2"/>
    </font>
    <font>
      <b/>
      <sz val="11"/>
      <color theme="1"/>
      <name val="Candara"/>
      <family val="2"/>
      <scheme val="minor"/>
    </font>
    <font>
      <sz val="10"/>
      <color theme="1"/>
      <name val="Candara"/>
      <family val="2"/>
    </font>
    <font>
      <b/>
      <sz val="14"/>
      <color theme="1"/>
      <name val="Candara"/>
      <family val="2"/>
      <scheme val="minor"/>
    </font>
    <font>
      <sz val="10"/>
      <color theme="1"/>
      <name val="Candara"/>
      <family val="2"/>
      <scheme val="minor"/>
    </font>
    <font>
      <i/>
      <sz val="11"/>
      <color theme="1"/>
      <name val="Candara"/>
      <family val="2"/>
    </font>
    <font>
      <sz val="8"/>
      <color rgb="FF000000"/>
      <name val="Segoe UI"/>
      <family val="2"/>
    </font>
    <font>
      <sz val="9"/>
      <color theme="1"/>
      <name val="Candara"/>
      <family val="2"/>
      <scheme val="minor"/>
    </font>
    <font>
      <b/>
      <sz val="14"/>
      <color theme="1"/>
      <name val="Candara"/>
      <family val="2"/>
    </font>
    <font>
      <sz val="11"/>
      <name val="Candara"/>
      <family val="2"/>
    </font>
    <font>
      <i/>
      <sz val="9"/>
      <color theme="1"/>
      <name val="Candara"/>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2" fillId="0" borderId="0" xfId="0" applyFont="1"/>
    <xf numFmtId="0" fontId="2" fillId="0" borderId="1"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0" fillId="0" borderId="10" xfId="0" applyBorder="1"/>
    <xf numFmtId="0" fontId="7" fillId="0" borderId="1" xfId="0" applyFont="1" applyBorder="1"/>
    <xf numFmtId="0" fontId="7" fillId="0" borderId="0" xfId="0" applyFont="1" applyAlignment="1">
      <alignment wrapText="1"/>
    </xf>
    <xf numFmtId="0" fontId="7" fillId="0" borderId="1" xfId="0" applyFont="1" applyBorder="1" applyAlignment="1">
      <alignment horizontal="center"/>
    </xf>
    <xf numFmtId="164" fontId="0" fillId="0" borderId="1" xfId="0" applyNumberFormat="1" applyBorder="1" applyAlignment="1">
      <alignment vertical="center"/>
    </xf>
    <xf numFmtId="0" fontId="0" fillId="3" borderId="1" xfId="0" applyFill="1" applyBorder="1" applyAlignment="1">
      <alignment vertical="center"/>
    </xf>
    <xf numFmtId="0" fontId="0" fillId="3" borderId="1" xfId="0" applyFill="1" applyBorder="1" applyAlignment="1">
      <alignment vertical="center" wrapText="1"/>
    </xf>
    <xf numFmtId="0" fontId="7" fillId="3" borderId="1" xfId="0" applyFont="1" applyFill="1" applyBorder="1" applyAlignment="1">
      <alignment horizontal="left"/>
    </xf>
    <xf numFmtId="0" fontId="7" fillId="3" borderId="1" xfId="0" applyFont="1" applyFill="1" applyBorder="1"/>
    <xf numFmtId="0" fontId="7" fillId="3" borderId="1" xfId="0" applyFont="1" applyFill="1" applyBorder="1" applyAlignment="1">
      <alignment horizontal="left" vertical="center" wrapText="1"/>
    </xf>
    <xf numFmtId="0" fontId="2"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center" wrapText="1"/>
    </xf>
    <xf numFmtId="4" fontId="0" fillId="0" borderId="0" xfId="0" applyNumberFormat="1"/>
    <xf numFmtId="44" fontId="0" fillId="3" borderId="0" xfId="1" applyFont="1" applyFill="1" applyBorder="1"/>
    <xf numFmtId="9" fontId="0" fillId="0" borderId="0" xfId="2" applyFont="1" applyBorder="1"/>
    <xf numFmtId="44" fontId="0" fillId="0" borderId="0" xfId="1" applyFont="1" applyBorder="1"/>
    <xf numFmtId="9" fontId="0" fillId="0" borderId="10" xfId="2" applyFont="1" applyBorder="1"/>
    <xf numFmtId="44" fontId="0" fillId="0" borderId="0" xfId="1" applyFont="1" applyFill="1" applyBorder="1"/>
    <xf numFmtId="44" fontId="0" fillId="0" borderId="21" xfId="1" applyFont="1" applyBorder="1"/>
    <xf numFmtId="9" fontId="0" fillId="0" borderId="21" xfId="2" applyFont="1" applyBorder="1"/>
    <xf numFmtId="44" fontId="0" fillId="3" borderId="21" xfId="1" applyFont="1" applyFill="1" applyBorder="1"/>
    <xf numFmtId="44" fontId="0" fillId="0" borderId="8" xfId="1" applyFont="1" applyBorder="1"/>
    <xf numFmtId="9" fontId="0" fillId="0" borderId="8" xfId="2" applyFont="1" applyBorder="1"/>
    <xf numFmtId="44" fontId="0" fillId="0" borderId="21" xfId="1" applyFont="1" applyFill="1" applyBorder="1"/>
    <xf numFmtId="0" fontId="0" fillId="0" borderId="21" xfId="0" applyBorder="1"/>
    <xf numFmtId="9" fontId="0" fillId="0" borderId="0" xfId="2" applyFont="1" applyFill="1" applyBorder="1"/>
    <xf numFmtId="9" fontId="0" fillId="0" borderId="21" xfId="2" applyFont="1" applyFill="1" applyBorder="1"/>
    <xf numFmtId="44" fontId="0" fillId="0" borderId="3" xfId="1" applyFont="1" applyFill="1" applyBorder="1"/>
    <xf numFmtId="0" fontId="0" fillId="0" borderId="3" xfId="0" applyBorder="1"/>
    <xf numFmtId="44" fontId="0" fillId="0" borderId="8" xfId="1" applyFont="1" applyFill="1" applyBorder="1"/>
    <xf numFmtId="44" fontId="0" fillId="0" borderId="3" xfId="1" applyFont="1" applyBorder="1"/>
    <xf numFmtId="9" fontId="0" fillId="0" borderId="0" xfId="1" applyNumberFormat="1" applyFont="1" applyBorder="1"/>
    <xf numFmtId="0" fontId="0" fillId="3" borderId="0" xfId="1" applyNumberFormat="1" applyFont="1" applyFill="1" applyBorder="1"/>
    <xf numFmtId="3" fontId="0" fillId="3" borderId="0" xfId="1" applyNumberFormat="1" applyFont="1" applyFill="1" applyBorder="1"/>
    <xf numFmtId="44" fontId="0" fillId="6" borderId="5" xfId="1" applyFont="1" applyFill="1" applyBorder="1" applyAlignment="1">
      <alignment horizontal="center"/>
    </xf>
    <xf numFmtId="0" fontId="3" fillId="3" borderId="1" xfId="0" applyFont="1" applyFill="1" applyBorder="1" applyAlignment="1">
      <alignment horizontal="center"/>
    </xf>
    <xf numFmtId="0" fontId="7" fillId="0" borderId="16" xfId="0" applyFont="1" applyBorder="1" applyAlignment="1">
      <alignment vertical="top"/>
    </xf>
    <xf numFmtId="0" fontId="7" fillId="3" borderId="1" xfId="0" applyFont="1" applyFill="1" applyBorder="1" applyAlignment="1">
      <alignment vertical="top"/>
    </xf>
    <xf numFmtId="44" fontId="0" fillId="0" borderId="1" xfId="1" applyFont="1" applyBorder="1" applyAlignment="1">
      <alignment vertical="center"/>
    </xf>
    <xf numFmtId="0" fontId="0" fillId="0" borderId="0" xfId="0" applyAlignment="1">
      <alignment wrapText="1"/>
    </xf>
    <xf numFmtId="0" fontId="3" fillId="3" borderId="1" xfId="0" applyFont="1" applyFill="1" applyBorder="1" applyAlignment="1">
      <alignment horizontal="center" wrapText="1"/>
    </xf>
    <xf numFmtId="0" fontId="4" fillId="0" borderId="0" xfId="0" applyFont="1"/>
    <xf numFmtId="0" fontId="0" fillId="0" borderId="11" xfId="0" applyBorder="1"/>
    <xf numFmtId="44" fontId="0" fillId="0" borderId="0" xfId="1" applyFont="1" applyBorder="1" applyAlignment="1">
      <alignment horizontal="center"/>
    </xf>
    <xf numFmtId="0" fontId="0" fillId="0" borderId="13" xfId="0" applyBorder="1" applyAlignment="1">
      <alignment horizontal="center" wrapText="1"/>
    </xf>
    <xf numFmtId="0" fontId="4" fillId="0" borderId="8" xfId="0" applyFont="1" applyBorder="1"/>
    <xf numFmtId="9" fontId="0" fillId="0" borderId="10" xfId="2" applyFont="1" applyFill="1" applyBorder="1"/>
    <xf numFmtId="0" fontId="0" fillId="0" borderId="26" xfId="0" applyBorder="1"/>
    <xf numFmtId="0" fontId="4" fillId="0" borderId="10" xfId="0" applyFont="1" applyBorder="1" applyAlignment="1">
      <alignment horizontal="center" vertical="center" wrapText="1"/>
    </xf>
    <xf numFmtId="44" fontId="0" fillId="3" borderId="0" xfId="1" applyFont="1" applyFill="1" applyBorder="1" applyProtection="1"/>
    <xf numFmtId="0" fontId="0" fillId="0" borderId="9" xfId="0" applyBorder="1"/>
    <xf numFmtId="44" fontId="0" fillId="0" borderId="0" xfId="1" applyFont="1"/>
    <xf numFmtId="9" fontId="0" fillId="0" borderId="9" xfId="0" applyNumberFormat="1" applyBorder="1"/>
    <xf numFmtId="9" fontId="0" fillId="0" borderId="26" xfId="2" applyFont="1" applyBorder="1"/>
    <xf numFmtId="0" fontId="7" fillId="0" borderId="18" xfId="0" applyFont="1" applyBorder="1" applyAlignment="1">
      <alignment vertical="top"/>
    </xf>
    <xf numFmtId="0" fontId="7" fillId="0" borderId="19" xfId="0" applyFont="1" applyBorder="1" applyAlignment="1">
      <alignment vertical="top"/>
    </xf>
    <xf numFmtId="0" fontId="7" fillId="0" borderId="20" xfId="0" applyFont="1" applyBorder="1" applyAlignment="1">
      <alignment vertical="top"/>
    </xf>
    <xf numFmtId="0" fontId="7" fillId="0" borderId="22" xfId="0" applyFont="1" applyBorder="1" applyAlignment="1">
      <alignment vertical="top"/>
    </xf>
    <xf numFmtId="0" fontId="7" fillId="3" borderId="1" xfId="0" applyFont="1" applyFill="1" applyBorder="1" applyAlignment="1">
      <alignment vertical="center" wrapText="1"/>
    </xf>
    <xf numFmtId="0" fontId="0" fillId="0" borderId="1" xfId="0" applyBorder="1"/>
    <xf numFmtId="0" fontId="0" fillId="3" borderId="1" xfId="0" applyFill="1" applyBorder="1" applyAlignment="1">
      <alignment vertical="center"/>
    </xf>
    <xf numFmtId="0" fontId="7" fillId="0" borderId="1" xfId="0" applyFont="1" applyBorder="1"/>
    <xf numFmtId="0" fontId="7" fillId="3" borderId="1" xfId="0" applyFont="1" applyFill="1" applyBorder="1" applyAlignment="1">
      <alignment horizontal="left" vertical="center" wrapText="1"/>
    </xf>
    <xf numFmtId="0" fontId="7" fillId="0" borderId="1" xfId="0" applyFont="1" applyBorder="1" applyAlignment="1">
      <alignment horizontal="center"/>
    </xf>
    <xf numFmtId="0" fontId="10" fillId="0" borderId="18" xfId="0" applyFont="1" applyBorder="1" applyAlignment="1">
      <alignment horizontal="left"/>
    </xf>
    <xf numFmtId="0" fontId="7" fillId="0" borderId="17"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7" fillId="0" borderId="22" xfId="0" applyFont="1" applyBorder="1" applyAlignment="1">
      <alignment horizontal="left"/>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1" xfId="0" applyFont="1" applyBorder="1"/>
    <xf numFmtId="44" fontId="2" fillId="0" borderId="1" xfId="1" applyFont="1" applyBorder="1" applyAlignment="1">
      <alignment horizontal="center"/>
    </xf>
    <xf numFmtId="0" fontId="3"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3" fillId="3" borderId="1" xfId="0" applyFont="1" applyFill="1" applyBorder="1" applyAlignment="1">
      <alignment horizontal="center"/>
    </xf>
    <xf numFmtId="0" fontId="3" fillId="3" borderId="1" xfId="0" applyFont="1" applyFill="1" applyBorder="1" applyAlignment="1">
      <alignment horizontal="left"/>
    </xf>
    <xf numFmtId="0" fontId="2" fillId="0" borderId="1" xfId="0" applyFont="1" applyBorder="1" applyAlignment="1">
      <alignment horizontal="center"/>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2" fillId="0" borderId="1" xfId="0" applyFont="1" applyBorder="1" applyAlignment="1">
      <alignment horizontal="center" vertical="top"/>
    </xf>
    <xf numFmtId="0" fontId="11" fillId="3" borderId="1" xfId="0" applyFont="1" applyFill="1" applyBorder="1" applyAlignment="1">
      <alignment horizontal="center"/>
    </xf>
    <xf numFmtId="0" fontId="3" fillId="0" borderId="1" xfId="0" applyFont="1" applyBorder="1" applyAlignment="1">
      <alignment horizontal="left"/>
    </xf>
    <xf numFmtId="44" fontId="2" fillId="0" borderId="1" xfId="1" applyFont="1" applyBorder="1" applyAlignment="1">
      <alignment horizontal="left"/>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0" borderId="1" xfId="0" applyFont="1" applyBorder="1" applyAlignment="1">
      <alignment wrapText="1"/>
    </xf>
    <xf numFmtId="0" fontId="3" fillId="3" borderId="15" xfId="0" applyFont="1" applyFill="1" applyBorder="1"/>
    <xf numFmtId="0" fontId="2" fillId="0" borderId="1" xfId="0" applyFont="1" applyBorder="1" applyAlignment="1">
      <alignment vertical="top"/>
    </xf>
    <xf numFmtId="0" fontId="3" fillId="3" borderId="15" xfId="0" applyFont="1" applyFill="1" applyBorder="1" applyAlignment="1">
      <alignmen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4" fillId="3" borderId="1" xfId="0" applyFont="1" applyFill="1" applyBorder="1"/>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0" borderId="2" xfId="0" applyFont="1" applyBorder="1"/>
    <xf numFmtId="0" fontId="4" fillId="0" borderId="3" xfId="0" applyFont="1" applyBorder="1"/>
    <xf numFmtId="0" fontId="4" fillId="0" borderId="4" xfId="0" applyFont="1" applyBorder="1"/>
    <xf numFmtId="0" fontId="8" fillId="3" borderId="2" xfId="0" applyFont="1" applyFill="1" applyBorder="1" applyAlignment="1">
      <alignment horizontal="left"/>
    </xf>
    <xf numFmtId="0" fontId="3" fillId="3" borderId="2" xfId="0" applyFont="1" applyFill="1" applyBorder="1"/>
    <xf numFmtId="0" fontId="2" fillId="3" borderId="3" xfId="0" applyFont="1" applyFill="1" applyBorder="1"/>
    <xf numFmtId="0" fontId="2" fillId="3" borderId="4" xfId="0" applyFont="1" applyFill="1" applyBorder="1"/>
    <xf numFmtId="0" fontId="2" fillId="0" borderId="2" xfId="0" applyFont="1" applyBorder="1"/>
    <xf numFmtId="0" fontId="2" fillId="0" borderId="3" xfId="0" applyFont="1" applyBorder="1"/>
    <xf numFmtId="0" fontId="2" fillId="0" borderId="4" xfId="0" applyFont="1" applyBorder="1"/>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8" xfId="0" applyFont="1" applyBorder="1" applyAlignment="1">
      <alignment horizontal="left" vertical="top"/>
    </xf>
    <xf numFmtId="0" fontId="2" fillId="0" borderId="17" xfId="0" applyFont="1" applyBorder="1" applyAlignment="1">
      <alignment horizontal="left" vertical="top"/>
    </xf>
    <xf numFmtId="0" fontId="2" fillId="0" borderId="19" xfId="0" applyFont="1" applyBorder="1" applyAlignment="1">
      <alignment horizontal="left" vertical="top"/>
    </xf>
    <xf numFmtId="0" fontId="3" fillId="3" borderId="2" xfId="0" applyFont="1" applyFill="1" applyBorder="1" applyAlignment="1">
      <alignment wrapText="1"/>
    </xf>
    <xf numFmtId="0" fontId="3" fillId="3" borderId="3" xfId="0" applyFont="1" applyFill="1" applyBorder="1" applyAlignment="1">
      <alignment wrapText="1"/>
    </xf>
    <xf numFmtId="0" fontId="3" fillId="3" borderId="4" xfId="0" applyFont="1" applyFill="1" applyBorder="1" applyAlignment="1">
      <alignment wrapText="1"/>
    </xf>
    <xf numFmtId="0" fontId="3" fillId="3" borderId="2" xfId="0" applyFont="1" applyFill="1" applyBorder="1" applyAlignment="1">
      <alignment vertical="center"/>
    </xf>
    <xf numFmtId="0" fontId="3" fillId="3" borderId="4"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4" borderId="2" xfId="0" applyFont="1" applyFill="1" applyBorder="1" applyAlignment="1">
      <alignment vertical="center"/>
    </xf>
    <xf numFmtId="0" fontId="2" fillId="4" borderId="4"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44" fontId="2" fillId="0" borderId="1" xfId="1" applyFont="1" applyBorder="1" applyAlignment="1">
      <alignment horizontal="right"/>
    </xf>
    <xf numFmtId="0" fontId="3" fillId="3" borderId="1" xfId="0" applyFont="1" applyFill="1" applyBorder="1" applyAlignment="1">
      <alignment horizontal="center" wrapText="1"/>
    </xf>
    <xf numFmtId="0" fontId="3" fillId="0" borderId="1" xfId="0" applyFont="1" applyBorder="1"/>
    <xf numFmtId="0" fontId="2" fillId="2" borderId="1" xfId="0" applyFont="1" applyFill="1" applyBorder="1" applyAlignment="1">
      <alignment horizontal="center"/>
    </xf>
    <xf numFmtId="44" fontId="3" fillId="0" borderId="1" xfId="0" applyNumberFormat="1" applyFont="1" applyBorder="1"/>
    <xf numFmtId="0" fontId="0" fillId="0" borderId="11" xfId="0" applyBorder="1"/>
    <xf numFmtId="0" fontId="0" fillId="0" borderId="0" xfId="0"/>
    <xf numFmtId="0" fontId="0" fillId="3" borderId="0" xfId="0" applyFill="1"/>
    <xf numFmtId="0" fontId="4" fillId="0" borderId="11" xfId="0" applyFont="1" applyBorder="1"/>
    <xf numFmtId="0" fontId="4" fillId="0" borderId="0" xfId="0" applyFont="1"/>
    <xf numFmtId="0" fontId="4" fillId="0" borderId="11" xfId="0" applyFont="1" applyBorder="1" applyAlignment="1">
      <alignment vertical="center"/>
    </xf>
    <xf numFmtId="0" fontId="4" fillId="0" borderId="0" xfId="0" applyFont="1" applyAlignment="1">
      <alignment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4" fillId="0" borderId="12" xfId="0" applyFont="1" applyBorder="1"/>
    <xf numFmtId="0" fontId="4" fillId="0" borderId="13" xfId="0" applyFont="1" applyBorder="1"/>
    <xf numFmtId="0" fontId="0" fillId="3" borderId="13" xfId="0" applyFill="1" applyBorder="1"/>
    <xf numFmtId="0" fontId="0" fillId="3" borderId="14" xfId="0" applyFill="1" applyBorder="1"/>
    <xf numFmtId="0" fontId="4" fillId="0" borderId="7" xfId="0" applyFont="1" applyBorder="1"/>
    <xf numFmtId="0" fontId="4" fillId="0" borderId="8" xfId="0" applyFont="1" applyBorder="1"/>
    <xf numFmtId="0" fontId="0" fillId="0" borderId="13" xfId="0" applyBorder="1" applyAlignment="1">
      <alignment horizontal="center"/>
    </xf>
    <xf numFmtId="0" fontId="4" fillId="0" borderId="14" xfId="0" applyFont="1" applyBorder="1"/>
    <xf numFmtId="44" fontId="0" fillId="0" borderId="0" xfId="1" applyFont="1" applyBorder="1" applyAlignment="1">
      <alignment horizontal="center"/>
    </xf>
    <xf numFmtId="3" fontId="0" fillId="0" borderId="0" xfId="0" applyNumberFormat="1" applyAlignment="1">
      <alignment horizontal="center"/>
    </xf>
    <xf numFmtId="0" fontId="0" fillId="0" borderId="0" xfId="0" applyAlignment="1">
      <alignment horizontal="center"/>
    </xf>
    <xf numFmtId="44" fontId="0" fillId="0" borderId="0" xfId="0" applyNumberFormat="1" applyAlignment="1">
      <alignment horizontal="center"/>
    </xf>
    <xf numFmtId="0" fontId="0" fillId="0" borderId="10" xfId="0" applyBorder="1" applyAlignment="1">
      <alignment horizontal="center"/>
    </xf>
    <xf numFmtId="0" fontId="4" fillId="0" borderId="8" xfId="0" applyFont="1" applyBorder="1" applyAlignment="1">
      <alignment horizontal="center"/>
    </xf>
    <xf numFmtId="44" fontId="4" fillId="0" borderId="8" xfId="0" applyNumberFormat="1" applyFont="1" applyBorder="1" applyAlignment="1">
      <alignment horizontal="center"/>
    </xf>
    <xf numFmtId="0" fontId="4" fillId="0" borderId="9"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wrapText="1"/>
    </xf>
    <xf numFmtId="0" fontId="0" fillId="0" borderId="14" xfId="0" applyBorder="1" applyAlignment="1">
      <alignment horizontal="center" vertical="center"/>
    </xf>
    <xf numFmtId="0" fontId="0" fillId="5" borderId="21" xfId="0" applyFill="1" applyBorder="1"/>
    <xf numFmtId="0" fontId="4" fillId="3" borderId="21" xfId="0" applyFont="1" applyFill="1" applyBorder="1"/>
    <xf numFmtId="0" fontId="0" fillId="5" borderId="3" xfId="0" applyFill="1" applyBorder="1"/>
    <xf numFmtId="0" fontId="4" fillId="3" borderId="3" xfId="0" applyFont="1" applyFill="1" applyBorder="1"/>
    <xf numFmtId="0" fontId="4" fillId="0" borderId="23" xfId="0" applyFont="1" applyBorder="1"/>
    <xf numFmtId="0" fontId="4" fillId="0" borderId="24" xfId="0" applyFont="1" applyBorder="1"/>
    <xf numFmtId="0" fontId="4" fillId="0" borderId="25"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285750</xdr:colOff>
      <xdr:row>1</xdr:row>
      <xdr:rowOff>66674</xdr:rowOff>
    </xdr:from>
    <xdr:to>
      <xdr:col>8</xdr:col>
      <xdr:colOff>447675</xdr:colOff>
      <xdr:row>53</xdr:row>
      <xdr:rowOff>190499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0" y="257174"/>
          <a:ext cx="5648325" cy="10029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Candara" panose="020E0502030303020204" pitchFamily="34" charset="0"/>
              <a:ea typeface="+mn-ea"/>
              <a:cs typeface="+mn-cs"/>
            </a:rPr>
            <a:t>INSTRUCTIONS</a:t>
          </a:r>
        </a:p>
        <a:p>
          <a:pPr algn="ctr"/>
          <a:r>
            <a:rPr lang="en-US" sz="1100" b="1">
              <a:solidFill>
                <a:schemeClr val="dk1"/>
              </a:solidFill>
              <a:effectLst/>
              <a:latin typeface="Candara" panose="020E0502030303020204" pitchFamily="34" charset="0"/>
              <a:ea typeface="+mn-ea"/>
              <a:cs typeface="+mn-cs"/>
            </a:rPr>
            <a:t>Community &amp; Children's Resource</a:t>
          </a:r>
          <a:r>
            <a:rPr lang="en-US" sz="1100" b="1" baseline="0">
              <a:solidFill>
                <a:schemeClr val="dk1"/>
              </a:solidFill>
              <a:effectLst/>
              <a:latin typeface="Candara" panose="020E0502030303020204" pitchFamily="34" charset="0"/>
              <a:ea typeface="+mn-ea"/>
              <a:cs typeface="+mn-cs"/>
            </a:rPr>
            <a:t> Board of St. Charles County</a:t>
          </a:r>
          <a:endParaRPr lang="en-US" sz="1100" b="1">
            <a:solidFill>
              <a:schemeClr val="dk1"/>
            </a:solidFill>
            <a:effectLst/>
            <a:latin typeface="Candara" panose="020E0502030303020204" pitchFamily="34" charset="0"/>
            <a:ea typeface="+mn-ea"/>
            <a:cs typeface="+mn-cs"/>
          </a:endParaRPr>
        </a:p>
        <a:p>
          <a:pPr algn="ctr"/>
          <a:r>
            <a:rPr lang="en-US" sz="1100" b="1">
              <a:solidFill>
                <a:schemeClr val="dk1"/>
              </a:solidFill>
              <a:effectLst/>
              <a:latin typeface="Candara" panose="020E0502030303020204" pitchFamily="34" charset="0"/>
              <a:ea typeface="+mn-ea"/>
              <a:cs typeface="+mn-cs"/>
            </a:rPr>
            <a:t>2022-2024 ARPA Funding</a:t>
          </a:r>
        </a:p>
        <a:p>
          <a:r>
            <a:rPr lang="en-US" sz="1100">
              <a:solidFill>
                <a:schemeClr val="dk1"/>
              </a:solidFill>
              <a:effectLst/>
              <a:latin typeface="Candara" panose="020E0502030303020204" pitchFamily="34" charset="0"/>
              <a:ea typeface="+mn-ea"/>
              <a:cs typeface="+mn-cs"/>
            </a:rPr>
            <a:t> </a:t>
          </a:r>
        </a:p>
        <a:p>
          <a:r>
            <a:rPr lang="en-US" sz="1100">
              <a:solidFill>
                <a:schemeClr val="dk1"/>
              </a:solidFill>
              <a:effectLst/>
              <a:latin typeface="Candara" panose="020E0502030303020204" pitchFamily="34" charset="0"/>
              <a:ea typeface="+mn-ea"/>
              <a:cs typeface="+mn-cs"/>
            </a:rPr>
            <a:t>Thanks to the generosity of St. Charles County Government, the Community &amp; Children’s Resource Board was awarded $2.1 million dollars to allocate to local non-profits and governmental entities that serve children and youth who have been impacted by the COVID-19 pandemic.  The U.S. Treasury Department, which ultimately oversees this funding, published their Final Rule earlier this year.  Within this publication, the Department specifies how and where funds can be allotted and where they cannot. </a:t>
          </a:r>
        </a:p>
        <a:p>
          <a:endParaRPr lang="en-US" sz="1100">
            <a:solidFill>
              <a:schemeClr val="dk1"/>
            </a:solidFill>
            <a:effectLst/>
            <a:latin typeface="Candara" panose="020E0502030303020204" pitchFamily="34" charset="0"/>
            <a:ea typeface="+mn-ea"/>
            <a:cs typeface="+mn-cs"/>
          </a:endParaRPr>
        </a:p>
        <a:p>
          <a:r>
            <a:rPr lang="en-US" sz="1100">
              <a:solidFill>
                <a:schemeClr val="dk1"/>
              </a:solidFill>
              <a:effectLst/>
              <a:latin typeface="Candara" panose="020E0502030303020204" pitchFamily="34" charset="0"/>
              <a:ea typeface="+mn-ea"/>
              <a:cs typeface="+mn-cs"/>
            </a:rPr>
            <a:t>In essence, there are three broad categories of funding allowable: direct grants to agencies to compensate for lost revenues during the pandemic, capital projects, and direct services or programs for youth.  For direct grants, the CCRB will prioritize agencies that lost a higher percentage of their revenue in 2020 or 2021 compared to 2019.  We will also prioritize grant proposals that will use their funding to assist in the hiring and retaining of clinical staff. For capital projects, we will prioritize projects that improve safety for staff and/or clients and improve service delivery over other capital projects.  For services and programs, we will prioritize new programming and services over the expansion of existing programming.  The CCRB will be offering supplemental funding for existing program on an annual basis for the next few years.  We encourage you to apply even If your request(s) are not necessarily within these priority areas.</a:t>
          </a:r>
        </a:p>
        <a:p>
          <a:endParaRPr lang="en-US" sz="1100">
            <a:solidFill>
              <a:schemeClr val="dk1"/>
            </a:solidFill>
            <a:effectLst/>
            <a:latin typeface="Candara" panose="020E0502030303020204" pitchFamily="34" charset="0"/>
            <a:ea typeface="+mn-ea"/>
            <a:cs typeface="+mn-cs"/>
          </a:endParaRPr>
        </a:p>
        <a:p>
          <a:r>
            <a:rPr lang="en-US" sz="1100">
              <a:solidFill>
                <a:schemeClr val="dk1"/>
              </a:solidFill>
              <a:effectLst/>
              <a:latin typeface="Candara" panose="020E0502030303020204" pitchFamily="34" charset="0"/>
              <a:ea typeface="+mn-ea"/>
              <a:cs typeface="+mn-cs"/>
            </a:rPr>
            <a:t>You may apply for multiple areas, however, we ask you to prioritize your requests as we anticipate that we will receive more requests than we have funds.</a:t>
          </a:r>
        </a:p>
        <a:p>
          <a:pPr algn="ctr"/>
          <a:r>
            <a:rPr lang="en-US" sz="1100">
              <a:solidFill>
                <a:schemeClr val="dk1"/>
              </a:solidFill>
              <a:effectLst/>
              <a:latin typeface="Candara" panose="020E0502030303020204" pitchFamily="34" charset="0"/>
              <a:ea typeface="+mn-ea"/>
              <a:cs typeface="+mn-cs"/>
            </a:rPr>
            <a:t> </a:t>
          </a:r>
          <a:endParaRPr lang="en-US" sz="1100" b="1">
            <a:solidFill>
              <a:schemeClr val="dk1"/>
            </a:solidFill>
            <a:effectLst/>
            <a:latin typeface="Candara" panose="020E0502030303020204" pitchFamily="34" charset="0"/>
            <a:ea typeface="+mn-ea"/>
            <a:cs typeface="+mn-cs"/>
          </a:endParaRPr>
        </a:p>
        <a:p>
          <a:pPr algn="ctr"/>
          <a:r>
            <a:rPr lang="en-US" sz="1100" b="1">
              <a:solidFill>
                <a:schemeClr val="dk1"/>
              </a:solidFill>
              <a:effectLst/>
              <a:latin typeface="Candara" panose="020E0502030303020204" pitchFamily="34" charset="0"/>
              <a:ea typeface="+mn-ea"/>
              <a:cs typeface="+mn-cs"/>
            </a:rPr>
            <a:t>COMPLETING THE APPLICATION</a:t>
          </a:r>
        </a:p>
        <a:p>
          <a:endParaRPr lang="en-US" sz="1100">
            <a:solidFill>
              <a:schemeClr val="dk1"/>
            </a:solidFill>
            <a:effectLst/>
            <a:latin typeface="Candara" panose="020E0502030303020204" pitchFamily="34" charset="0"/>
            <a:ea typeface="+mn-ea"/>
            <a:cs typeface="+mn-cs"/>
          </a:endParaRPr>
        </a:p>
        <a:p>
          <a:r>
            <a:rPr lang="en-US" sz="1100" b="1">
              <a:solidFill>
                <a:schemeClr val="dk1"/>
              </a:solidFill>
              <a:effectLst/>
              <a:latin typeface="Candara" panose="020E0502030303020204" pitchFamily="34" charset="0"/>
              <a:ea typeface="+mn-ea"/>
              <a:cs typeface="+mn-cs"/>
            </a:rPr>
            <a:t>Application deadline:  August 15,</a:t>
          </a:r>
          <a:r>
            <a:rPr lang="en-US" sz="1100" b="1" baseline="0">
              <a:solidFill>
                <a:schemeClr val="dk1"/>
              </a:solidFill>
              <a:effectLst/>
              <a:latin typeface="Candara" panose="020E0502030303020204" pitchFamily="34" charset="0"/>
              <a:ea typeface="+mn-ea"/>
              <a:cs typeface="+mn-cs"/>
            </a:rPr>
            <a:t> 2022 by 2:00 p.m.</a:t>
          </a:r>
          <a:endParaRPr lang="en-US" sz="1100" b="1">
            <a:solidFill>
              <a:schemeClr val="dk1"/>
            </a:solidFill>
            <a:effectLst/>
            <a:latin typeface="Candara" panose="020E0502030303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Candara" panose="020E0502030303020204" pitchFamily="34" charset="0"/>
              <a:ea typeface="+mn-ea"/>
              <a:cs typeface="+mn-cs"/>
            </a:rPr>
            <a:t>All applicants should complete the Cover Page.  If you would like to apply for multiple grants, multiple capital projects, or multiple programs or services, create</a:t>
          </a:r>
          <a:r>
            <a:rPr lang="en-US" sz="1100" baseline="0">
              <a:solidFill>
                <a:schemeClr val="dk1"/>
              </a:solidFill>
              <a:effectLst/>
              <a:latin typeface="Candara" panose="020E0502030303020204" pitchFamily="34" charset="0"/>
              <a:ea typeface="+mn-ea"/>
              <a:cs typeface="+mn-cs"/>
            </a:rPr>
            <a:t> a copy of the applicable worksheet using the copy feature on the tab, and complete for the additional grant, project, or program</a:t>
          </a:r>
          <a:r>
            <a:rPr lang="en-US" sz="1100">
              <a:solidFill>
                <a:schemeClr val="dk1"/>
              </a:solidFill>
              <a:effectLst/>
              <a:latin typeface="Candara" panose="020E0502030303020204" pitchFamily="34" charset="0"/>
              <a:ea typeface="+mn-ea"/>
              <a:cs typeface="+mn-cs"/>
            </a:rPr>
            <a:t>.</a:t>
          </a:r>
          <a:endParaRPr lang="en-US">
            <a:effectLst/>
            <a:latin typeface="Candara" panose="020E0502030303020204" pitchFamily="34" charset="0"/>
          </a:endParaRPr>
        </a:p>
        <a:p>
          <a:endParaRPr lang="en-US" sz="1100">
            <a:solidFill>
              <a:schemeClr val="dk1"/>
            </a:solidFill>
            <a:effectLst/>
            <a:latin typeface="Candara" panose="020E0502030303020204" pitchFamily="34" charset="0"/>
            <a:ea typeface="+mn-ea"/>
            <a:cs typeface="+mn-cs"/>
          </a:endParaRPr>
        </a:p>
        <a:p>
          <a:r>
            <a:rPr lang="en-US" sz="1100" b="1">
              <a:solidFill>
                <a:schemeClr val="dk1"/>
              </a:solidFill>
              <a:effectLst/>
              <a:latin typeface="Candara" panose="020E0502030303020204" pitchFamily="34" charset="0"/>
              <a:ea typeface="+mn-ea"/>
              <a:cs typeface="+mn-cs"/>
            </a:rPr>
            <a:t>Grants:  </a:t>
          </a:r>
          <a:r>
            <a:rPr lang="en-US" sz="1100">
              <a:solidFill>
                <a:schemeClr val="dk1"/>
              </a:solidFill>
              <a:effectLst/>
              <a:latin typeface="Candara" panose="020E0502030303020204" pitchFamily="34" charset="0"/>
              <a:ea typeface="+mn-ea"/>
              <a:cs typeface="+mn-cs"/>
            </a:rPr>
            <a:t>For applicants applying for grants, complete the Grant</a:t>
          </a:r>
          <a:r>
            <a:rPr lang="en-US" sz="1100" baseline="0">
              <a:solidFill>
                <a:schemeClr val="dk1"/>
              </a:solidFill>
              <a:effectLst/>
              <a:latin typeface="Candara" panose="020E0502030303020204" pitchFamily="34" charset="0"/>
              <a:ea typeface="+mn-ea"/>
              <a:cs typeface="+mn-cs"/>
            </a:rPr>
            <a:t> worksheet</a:t>
          </a:r>
          <a:r>
            <a:rPr lang="en-US" sz="1100">
              <a:solidFill>
                <a:schemeClr val="dk1"/>
              </a:solidFill>
              <a:effectLst/>
              <a:latin typeface="Candara" panose="020E0502030303020204" pitchFamily="34" charset="0"/>
              <a:ea typeface="+mn-ea"/>
              <a:cs typeface="+mn-cs"/>
            </a:rPr>
            <a:t>.  </a:t>
          </a:r>
        </a:p>
        <a:p>
          <a:pPr marL="628650" lvl="1" indent="-171450">
            <a:buFont typeface="Arial" panose="020B0604020202020204" pitchFamily="34" charset="0"/>
            <a:buChar char="•"/>
          </a:pPr>
          <a:r>
            <a:rPr lang="en-US" sz="1100">
              <a:solidFill>
                <a:schemeClr val="dk1"/>
              </a:solidFill>
              <a:effectLst/>
              <a:latin typeface="Candara" panose="020E0502030303020204" pitchFamily="34" charset="0"/>
              <a:ea typeface="+mn-ea"/>
              <a:cs typeface="+mn-cs"/>
            </a:rPr>
            <a:t>Verify you</a:t>
          </a:r>
          <a:r>
            <a:rPr lang="en-US" sz="1100" baseline="0">
              <a:solidFill>
                <a:schemeClr val="dk1"/>
              </a:solidFill>
              <a:effectLst/>
              <a:latin typeface="Candara" panose="020E0502030303020204" pitchFamily="34" charset="0"/>
              <a:ea typeface="+mn-ea"/>
              <a:cs typeface="+mn-cs"/>
            </a:rPr>
            <a:t>r agency has </a:t>
          </a:r>
          <a:r>
            <a:rPr lang="en-US" sz="1100">
              <a:solidFill>
                <a:schemeClr val="dk1"/>
              </a:solidFill>
              <a:effectLst/>
              <a:latin typeface="Candara" panose="020E0502030303020204" pitchFamily="34" charset="0"/>
              <a:ea typeface="+mn-ea"/>
              <a:cs typeface="+mn-cs"/>
            </a:rPr>
            <a:t>uploaded to FileCloud their 2019, 2020, and 2021 financial audits</a:t>
          </a:r>
          <a:r>
            <a:rPr lang="en-US" sz="1100" b="1">
              <a:solidFill>
                <a:schemeClr val="dk1"/>
              </a:solidFill>
              <a:effectLst/>
              <a:latin typeface="Candara" panose="020E0502030303020204" pitchFamily="34" charset="0"/>
              <a:ea typeface="+mn-ea"/>
              <a:cs typeface="+mn-cs"/>
            </a:rPr>
            <a:t>.  </a:t>
          </a:r>
          <a:r>
            <a:rPr lang="en-US" sz="1100" b="0">
              <a:solidFill>
                <a:schemeClr val="dk1"/>
              </a:solidFill>
              <a:effectLst/>
              <a:latin typeface="Candara" panose="020E0502030303020204" pitchFamily="34" charset="0"/>
              <a:ea typeface="+mn-ea"/>
              <a:cs typeface="+mn-cs"/>
            </a:rPr>
            <a:t>If</a:t>
          </a:r>
          <a:r>
            <a:rPr lang="en-US" sz="1100" b="0" baseline="0">
              <a:solidFill>
                <a:schemeClr val="dk1"/>
              </a:solidFill>
              <a:effectLst/>
              <a:latin typeface="Candara" panose="020E0502030303020204" pitchFamily="34" charset="0"/>
              <a:ea typeface="+mn-ea"/>
              <a:cs typeface="+mn-cs"/>
            </a:rPr>
            <a:t> there are m</a:t>
          </a:r>
          <a:r>
            <a:rPr lang="en-US" sz="1100" b="0">
              <a:solidFill>
                <a:schemeClr val="dk1"/>
              </a:solidFill>
              <a:effectLst/>
              <a:latin typeface="Candara" panose="020E0502030303020204" pitchFamily="34" charset="0"/>
              <a:ea typeface="+mn-ea"/>
              <a:cs typeface="+mn-cs"/>
            </a:rPr>
            <a:t>issing</a:t>
          </a:r>
          <a:r>
            <a:rPr lang="en-US" sz="1100" b="0" baseline="0">
              <a:solidFill>
                <a:schemeClr val="dk1"/>
              </a:solidFill>
              <a:effectLst/>
              <a:latin typeface="Candara" panose="020E0502030303020204" pitchFamily="34" charset="0"/>
              <a:ea typeface="+mn-ea"/>
              <a:cs typeface="+mn-cs"/>
            </a:rPr>
            <a:t> documents, upload to the 2022 folder.</a:t>
          </a:r>
          <a:endParaRPr lang="en-US" sz="1100" b="0">
            <a:solidFill>
              <a:schemeClr val="dk1"/>
            </a:solidFill>
            <a:effectLst/>
            <a:latin typeface="Candara" panose="020E0502030303020204" pitchFamily="34" charset="0"/>
            <a:ea typeface="+mn-ea"/>
            <a:cs typeface="+mn-cs"/>
          </a:endParaRPr>
        </a:p>
        <a:p>
          <a:pPr marL="628650" lvl="1" indent="-171450">
            <a:buFont typeface="Arial" panose="020B0604020202020204" pitchFamily="34" charset="0"/>
            <a:buChar char="•"/>
          </a:pPr>
          <a:r>
            <a:rPr lang="en-US" sz="1100" b="0">
              <a:solidFill>
                <a:schemeClr val="dk1"/>
              </a:solidFill>
              <a:effectLst/>
              <a:latin typeface="Candara" panose="020E0502030303020204" pitchFamily="34" charset="0"/>
              <a:ea typeface="+mn-ea"/>
              <a:cs typeface="+mn-cs"/>
            </a:rPr>
            <a:t>Funds cannot be used to pay down debt, rebuild your reserves, or resolve any legal judgement. </a:t>
          </a:r>
        </a:p>
        <a:p>
          <a:pPr marL="628650" lvl="1" indent="-171450">
            <a:buFont typeface="Arial" panose="020B0604020202020204" pitchFamily="34" charset="0"/>
            <a:buChar char="•"/>
          </a:pPr>
          <a:r>
            <a:rPr lang="en-US" sz="1100">
              <a:solidFill>
                <a:schemeClr val="dk1"/>
              </a:solidFill>
              <a:effectLst/>
              <a:latin typeface="Candara" panose="020E0502030303020204" pitchFamily="34" charset="0"/>
              <a:ea typeface="+mn-ea"/>
              <a:cs typeface="+mn-cs"/>
            </a:rPr>
            <a:t>You will need to maintain records of how these funds were spent for reporting purposes.</a:t>
          </a:r>
        </a:p>
        <a:p>
          <a:endParaRPr lang="en-US" sz="1100">
            <a:solidFill>
              <a:schemeClr val="dk1"/>
            </a:solidFill>
            <a:effectLst/>
            <a:latin typeface="Candara" panose="020E0502030303020204" pitchFamily="34" charset="0"/>
            <a:ea typeface="+mn-ea"/>
            <a:cs typeface="+mn-cs"/>
          </a:endParaRPr>
        </a:p>
        <a:p>
          <a:r>
            <a:rPr lang="en-US" sz="1100" b="1">
              <a:solidFill>
                <a:schemeClr val="dk1"/>
              </a:solidFill>
              <a:effectLst/>
              <a:latin typeface="Candara" panose="020E0502030303020204" pitchFamily="34" charset="0"/>
              <a:ea typeface="+mn-ea"/>
              <a:cs typeface="+mn-cs"/>
            </a:rPr>
            <a:t>Capital Project:  </a:t>
          </a:r>
          <a:r>
            <a:rPr lang="en-US" sz="1100">
              <a:solidFill>
                <a:schemeClr val="dk1"/>
              </a:solidFill>
              <a:effectLst/>
              <a:latin typeface="Candara" panose="020E0502030303020204" pitchFamily="34" charset="0"/>
              <a:ea typeface="+mn-ea"/>
              <a:cs typeface="+mn-cs"/>
            </a:rPr>
            <a:t>For applicants applying for capital projects, complete the Capital Project worksheet.</a:t>
          </a:r>
        </a:p>
        <a:p>
          <a:pPr marL="628650" lvl="1" indent="-171450">
            <a:buFont typeface="Arial" panose="020B0604020202020204" pitchFamily="34" charset="0"/>
            <a:buChar char="•"/>
          </a:pPr>
          <a:r>
            <a:rPr lang="en-US" sz="1100">
              <a:solidFill>
                <a:schemeClr val="dk1"/>
              </a:solidFill>
              <a:effectLst/>
              <a:latin typeface="Candara" panose="020E0502030303020204" pitchFamily="34" charset="0"/>
              <a:ea typeface="+mn-ea"/>
              <a:cs typeface="+mn-cs"/>
            </a:rPr>
            <a:t>If your</a:t>
          </a:r>
          <a:r>
            <a:rPr lang="en-US" sz="1100" baseline="0">
              <a:solidFill>
                <a:schemeClr val="dk1"/>
              </a:solidFill>
              <a:effectLst/>
              <a:latin typeface="Candara" panose="020E0502030303020204" pitchFamily="34" charset="0"/>
              <a:ea typeface="+mn-ea"/>
              <a:cs typeface="+mn-cs"/>
            </a:rPr>
            <a:t> project is over $10,000, your agency must secure and submit three bids. </a:t>
          </a:r>
          <a:r>
            <a:rPr lang="en-US" sz="1100">
              <a:solidFill>
                <a:schemeClr val="dk1"/>
              </a:solidFill>
              <a:effectLst/>
              <a:latin typeface="Candara" panose="020E0502030303020204" pitchFamily="34" charset="0"/>
              <a:ea typeface="+mn-ea"/>
              <a:cs typeface="+mn-cs"/>
            </a:rPr>
            <a:t>We encourage you to consider seeking bids from local providers</a:t>
          </a:r>
          <a:r>
            <a:rPr lang="en-US" sz="1100" baseline="0">
              <a:solidFill>
                <a:schemeClr val="dk1"/>
              </a:solidFill>
              <a:effectLst/>
              <a:latin typeface="Candara" panose="020E0502030303020204" pitchFamily="34" charset="0"/>
              <a:ea typeface="+mn-ea"/>
              <a:cs typeface="+mn-cs"/>
            </a:rPr>
            <a:t> when able.</a:t>
          </a:r>
        </a:p>
        <a:p>
          <a:pPr marL="628650" lvl="1" indent="-171450">
            <a:buFont typeface="Arial" panose="020B0604020202020204" pitchFamily="34" charset="0"/>
            <a:buChar char="•"/>
          </a:pPr>
          <a:r>
            <a:rPr lang="en-US" sz="1100" baseline="0">
              <a:solidFill>
                <a:schemeClr val="dk1"/>
              </a:solidFill>
              <a:effectLst/>
              <a:latin typeface="Candara" panose="020E0502030303020204" pitchFamily="34" charset="0"/>
              <a:ea typeface="+mn-ea"/>
              <a:cs typeface="+mn-cs"/>
            </a:rPr>
            <a:t>Scan and up</a:t>
          </a:r>
          <a:r>
            <a:rPr lang="en-US" sz="1100">
              <a:solidFill>
                <a:schemeClr val="dk1"/>
              </a:solidFill>
              <a:effectLst/>
              <a:latin typeface="Candara" panose="020E0502030303020204" pitchFamily="34" charset="0"/>
              <a:ea typeface="+mn-ea"/>
              <a:cs typeface="+mn-cs"/>
            </a:rPr>
            <a:t>load them as one document into your 2022 Applications folder.  </a:t>
          </a:r>
        </a:p>
        <a:p>
          <a:pPr marL="628650" lvl="1" indent="-171450">
            <a:buFont typeface="Arial" panose="020B0604020202020204" pitchFamily="34" charset="0"/>
            <a:buChar char="•"/>
          </a:pPr>
          <a:r>
            <a:rPr lang="en-US" sz="1100">
              <a:solidFill>
                <a:schemeClr val="dk1"/>
              </a:solidFill>
              <a:effectLst/>
              <a:latin typeface="Candara" panose="020E0502030303020204" pitchFamily="34" charset="0"/>
              <a:ea typeface="+mn-ea"/>
              <a:cs typeface="+mn-cs"/>
            </a:rPr>
            <a:t>The</a:t>
          </a:r>
          <a:r>
            <a:rPr lang="en-US" sz="1100" baseline="0">
              <a:solidFill>
                <a:schemeClr val="dk1"/>
              </a:solidFill>
              <a:effectLst/>
              <a:latin typeface="Candara" panose="020E0502030303020204" pitchFamily="34" charset="0"/>
              <a:ea typeface="+mn-ea"/>
              <a:cs typeface="+mn-cs"/>
            </a:rPr>
            <a:t> CCRB</a:t>
          </a:r>
          <a:r>
            <a:rPr lang="en-US" sz="1100">
              <a:solidFill>
                <a:schemeClr val="dk1"/>
              </a:solidFill>
              <a:effectLst/>
              <a:latin typeface="Candara" panose="020E0502030303020204" pitchFamily="34" charset="0"/>
              <a:ea typeface="+mn-ea"/>
              <a:cs typeface="+mn-cs"/>
            </a:rPr>
            <a:t> will use a reimbursement model with all capital projects.</a:t>
          </a:r>
        </a:p>
        <a:p>
          <a:endParaRPr lang="en-US" sz="1100">
            <a:solidFill>
              <a:schemeClr val="dk1"/>
            </a:solidFill>
            <a:effectLst/>
            <a:latin typeface="Candara" panose="020E0502030303020204" pitchFamily="34" charset="0"/>
            <a:ea typeface="+mn-ea"/>
            <a:cs typeface="+mn-cs"/>
          </a:endParaRPr>
        </a:p>
        <a:p>
          <a:r>
            <a:rPr lang="en-US" sz="1100" b="1">
              <a:solidFill>
                <a:schemeClr val="dk1"/>
              </a:solidFill>
              <a:effectLst/>
              <a:latin typeface="Candara" panose="020E0502030303020204" pitchFamily="34" charset="0"/>
              <a:ea typeface="+mn-ea"/>
              <a:cs typeface="+mn-cs"/>
            </a:rPr>
            <a:t>Program</a:t>
          </a:r>
          <a:r>
            <a:rPr lang="en-US" sz="1100" b="1" baseline="0">
              <a:solidFill>
                <a:schemeClr val="dk1"/>
              </a:solidFill>
              <a:effectLst/>
              <a:latin typeface="Candara" panose="020E0502030303020204" pitchFamily="34" charset="0"/>
              <a:ea typeface="+mn-ea"/>
              <a:cs typeface="+mn-cs"/>
            </a:rPr>
            <a:t> and Services:</a:t>
          </a:r>
          <a:r>
            <a:rPr lang="en-US" sz="1100" b="0" baseline="0">
              <a:solidFill>
                <a:schemeClr val="dk1"/>
              </a:solidFill>
              <a:effectLst/>
              <a:latin typeface="Candara" panose="020E0502030303020204" pitchFamily="34" charset="0"/>
              <a:ea typeface="+mn-ea"/>
              <a:cs typeface="+mn-cs"/>
            </a:rPr>
            <a:t>  </a:t>
          </a:r>
          <a:r>
            <a:rPr lang="en-US" sz="1100">
              <a:solidFill>
                <a:schemeClr val="dk1"/>
              </a:solidFill>
              <a:effectLst/>
              <a:latin typeface="Candara" panose="020E0502030303020204" pitchFamily="34" charset="0"/>
              <a:ea typeface="+mn-ea"/>
              <a:cs typeface="+mn-cs"/>
            </a:rPr>
            <a:t>For applicants applying for services and programs, complete the Program</a:t>
          </a:r>
          <a:r>
            <a:rPr lang="en-US" sz="1100" baseline="0">
              <a:solidFill>
                <a:schemeClr val="dk1"/>
              </a:solidFill>
              <a:effectLst/>
              <a:latin typeface="Candara" panose="020E0502030303020204" pitchFamily="34" charset="0"/>
              <a:ea typeface="+mn-ea"/>
              <a:cs typeface="+mn-cs"/>
            </a:rPr>
            <a:t> &amp; Services and Program Budget worksheets. </a:t>
          </a:r>
        </a:p>
        <a:p>
          <a:pPr marL="628650" lvl="1" indent="-171450">
            <a:buFont typeface="Arial" panose="020B0604020202020204" pitchFamily="34" charset="0"/>
            <a:buChar char="•"/>
          </a:pPr>
          <a:r>
            <a:rPr lang="en-US" sz="1100">
              <a:solidFill>
                <a:schemeClr val="dk1"/>
              </a:solidFill>
              <a:effectLst/>
              <a:latin typeface="Candara" panose="020E0502030303020204" pitchFamily="34" charset="0"/>
              <a:ea typeface="+mn-ea"/>
              <a:cs typeface="+mn-cs"/>
            </a:rPr>
            <a:t>Program</a:t>
          </a:r>
          <a:r>
            <a:rPr lang="en-US" sz="1100" baseline="0">
              <a:solidFill>
                <a:schemeClr val="dk1"/>
              </a:solidFill>
              <a:effectLst/>
              <a:latin typeface="Candara" panose="020E0502030303020204" pitchFamily="34" charset="0"/>
              <a:ea typeface="+mn-ea"/>
              <a:cs typeface="+mn-cs"/>
            </a:rPr>
            <a:t> &amp; </a:t>
          </a:r>
          <a:r>
            <a:rPr lang="en-US" sz="1100">
              <a:solidFill>
                <a:schemeClr val="dk1"/>
              </a:solidFill>
              <a:effectLst/>
              <a:latin typeface="Candara" panose="020E0502030303020204" pitchFamily="34" charset="0"/>
              <a:ea typeface="+mn-ea"/>
              <a:cs typeface="+mn-cs"/>
            </a:rPr>
            <a:t>Services provides us with information on the</a:t>
          </a:r>
          <a:r>
            <a:rPr lang="en-US" sz="1100" baseline="0">
              <a:solidFill>
                <a:schemeClr val="dk1"/>
              </a:solidFill>
              <a:effectLst/>
              <a:latin typeface="Candara" panose="020E0502030303020204" pitchFamily="34" charset="0"/>
              <a:ea typeface="+mn-ea"/>
              <a:cs typeface="+mn-cs"/>
            </a:rPr>
            <a:t> proposed</a:t>
          </a:r>
          <a:r>
            <a:rPr lang="en-US" sz="1100">
              <a:solidFill>
                <a:schemeClr val="dk1"/>
              </a:solidFill>
              <a:effectLst/>
              <a:latin typeface="Candara" panose="020E0502030303020204" pitchFamily="34" charset="0"/>
              <a:ea typeface="+mn-ea"/>
              <a:cs typeface="+mn-cs"/>
            </a:rPr>
            <a:t> program.</a:t>
          </a:r>
        </a:p>
        <a:p>
          <a:pPr marL="628650" lvl="1" indent="-171450">
            <a:buFont typeface="Arial" panose="020B0604020202020204" pitchFamily="34" charset="0"/>
            <a:buChar char="•"/>
          </a:pPr>
          <a:r>
            <a:rPr lang="en-US" sz="1100">
              <a:solidFill>
                <a:schemeClr val="dk1"/>
              </a:solidFill>
              <a:effectLst/>
              <a:latin typeface="Candara" panose="020E0502030303020204" pitchFamily="34" charset="0"/>
              <a:ea typeface="+mn-ea"/>
              <a:cs typeface="+mn-cs"/>
            </a:rPr>
            <a:t>The Program Budget is a condensed version of our Budget Spreadsheet, which calculates your program's unit costs.  </a:t>
          </a:r>
        </a:p>
        <a:p>
          <a:pPr marL="628650" lvl="1" indent="-171450">
            <a:buFont typeface="Arial" panose="020B0604020202020204" pitchFamily="34" charset="0"/>
            <a:buChar char="•"/>
          </a:pPr>
          <a:r>
            <a:rPr lang="en-US" sz="1100">
              <a:solidFill>
                <a:schemeClr val="dk1"/>
              </a:solidFill>
              <a:effectLst/>
              <a:latin typeface="Candara" panose="020E0502030303020204" pitchFamily="34" charset="0"/>
              <a:ea typeface="+mn-ea"/>
              <a:cs typeface="+mn-cs"/>
            </a:rPr>
            <a:t>If your request is for a new program or service in any school, we need you to upload a new Memoranda of Understanding as one document into your 2022 Application folder.  </a:t>
          </a:r>
          <a:r>
            <a:rPr lang="en-US" sz="1100" baseline="0">
              <a:solidFill>
                <a:schemeClr val="dk1"/>
              </a:solidFill>
              <a:effectLst/>
              <a:latin typeface="Candara" panose="020E0502030303020204" pitchFamily="34" charset="0"/>
              <a:ea typeface="+mn-ea"/>
              <a:cs typeface="+mn-cs"/>
            </a:rPr>
            <a:t>Name the document, </a:t>
          </a:r>
          <a:r>
            <a:rPr lang="en-US" sz="1100">
              <a:solidFill>
                <a:schemeClr val="dk1"/>
              </a:solidFill>
              <a:effectLst/>
              <a:latin typeface="Candara" panose="020E0502030303020204" pitchFamily="34" charset="0"/>
              <a:ea typeface="+mn-ea"/>
              <a:cs typeface="+mn-cs"/>
            </a:rPr>
            <a:t>Memorandum of Understanding</a:t>
          </a:r>
          <a:r>
            <a:rPr lang="en-US" sz="1100" baseline="0">
              <a:solidFill>
                <a:schemeClr val="dk1"/>
              </a:solidFill>
              <a:effectLst/>
              <a:latin typeface="Candara" panose="020E0502030303020204" pitchFamily="34" charset="0"/>
              <a:ea typeface="+mn-ea"/>
              <a:cs typeface="+mn-cs"/>
            </a:rPr>
            <a:t> - ARPA.</a:t>
          </a:r>
          <a:endParaRPr lang="en-US" sz="1100">
            <a:solidFill>
              <a:schemeClr val="dk1"/>
            </a:solidFill>
            <a:effectLst/>
            <a:latin typeface="Candara" panose="020E0502030303020204" pitchFamily="34" charset="0"/>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18</xdr:row>
          <xdr:rowOff>57150</xdr:rowOff>
        </xdr:from>
        <xdr:to>
          <xdr:col>1</xdr:col>
          <xdr:colOff>1295400</xdr:colOff>
          <xdr:row>19</xdr:row>
          <xdr:rowOff>9525</xdr:rowOff>
        </xdr:to>
        <xdr:sp macro="" textlink="">
          <xdr:nvSpPr>
            <xdr:cNvPr id="2052" name="Check Box 4" descr="Grants"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Grants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18</xdr:row>
          <xdr:rowOff>57150</xdr:rowOff>
        </xdr:from>
        <xdr:to>
          <xdr:col>2</xdr:col>
          <xdr:colOff>1038225</xdr:colOff>
          <xdr:row>19</xdr:row>
          <xdr:rowOff>19050</xdr:rowOff>
        </xdr:to>
        <xdr:sp macro="" textlink="">
          <xdr:nvSpPr>
            <xdr:cNvPr id="2053" name="Check Box 5" descr="Capitol Projects"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Capital Projects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57150</xdr:rowOff>
        </xdr:from>
        <xdr:to>
          <xdr:col>3</xdr:col>
          <xdr:colOff>1276350</xdr:colOff>
          <xdr:row>19</xdr:row>
          <xdr:rowOff>19050</xdr:rowOff>
        </xdr:to>
        <xdr:sp macro="" textlink="">
          <xdr:nvSpPr>
            <xdr:cNvPr id="2054" name="Check Box 6" descr="Capitol Projects"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Programs &amp;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xdr:row>
          <xdr:rowOff>95250</xdr:rowOff>
        </xdr:from>
        <xdr:to>
          <xdr:col>1</xdr:col>
          <xdr:colOff>1009650</xdr:colOff>
          <xdr:row>25</xdr:row>
          <xdr:rowOff>114300</xdr:rowOff>
        </xdr:to>
        <xdr:sp macro="" textlink="">
          <xdr:nvSpPr>
            <xdr:cNvPr id="2055" name="Check Box 7" descr="FY June 30"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FY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xdr:row>
          <xdr:rowOff>95250</xdr:rowOff>
        </xdr:from>
        <xdr:to>
          <xdr:col>2</xdr:col>
          <xdr:colOff>914400</xdr:colOff>
          <xdr:row>25</xdr:row>
          <xdr:rowOff>114300</xdr:rowOff>
        </xdr:to>
        <xdr:sp macro="" textlink="">
          <xdr:nvSpPr>
            <xdr:cNvPr id="2056" name="Check Box 8" descr="FY June 30"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CY December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20</xdr:row>
          <xdr:rowOff>76200</xdr:rowOff>
        </xdr:from>
        <xdr:to>
          <xdr:col>1</xdr:col>
          <xdr:colOff>1009650</xdr:colOff>
          <xdr:row>21</xdr:row>
          <xdr:rowOff>95250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21</xdr:row>
          <xdr:rowOff>85725</xdr:rowOff>
        </xdr:from>
        <xdr:to>
          <xdr:col>1</xdr:col>
          <xdr:colOff>1409700</xdr:colOff>
          <xdr:row>21</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Capital Projects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1209675</xdr:colOff>
          <xdr:row>20</xdr:row>
          <xdr:rowOff>76200</xdr:rowOff>
        </xdr:from>
        <xdr:to>
          <xdr:col>2</xdr:col>
          <xdr:colOff>619125</xdr:colOff>
          <xdr:row>21</xdr:row>
          <xdr:rowOff>114300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Programs &amp; Services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533400</xdr:colOff>
          <xdr:row>5</xdr:row>
          <xdr:rowOff>0</xdr:rowOff>
        </xdr:from>
        <xdr:to>
          <xdr:col>5</xdr:col>
          <xdr:colOff>152400</xdr:colOff>
          <xdr:row>5</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 CCRB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5</xdr:row>
          <xdr:rowOff>0</xdr:rowOff>
        </xdr:from>
        <xdr:to>
          <xdr:col>7</xdr:col>
          <xdr:colOff>400050</xdr:colOff>
          <xdr:row>5</xdr:row>
          <xdr:rowOff>238125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New Program or Services Request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CRB">
      <a:majorFont>
        <a:latin typeface="Candara"/>
        <a:ea typeface=""/>
        <a:cs typeface=""/>
      </a:majorFont>
      <a:minorFont>
        <a:latin typeface="Candar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E67D-3EDD-4576-973E-74C68CE316D2}">
  <dimension ref="A1"/>
  <sheetViews>
    <sheetView showGridLines="0" topLeftCell="A15" workbookViewId="0">
      <selection activeCell="J55" sqref="J55"/>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D864B-377B-4EE2-9EE3-F78F1564AF10}">
  <dimension ref="A1:E27"/>
  <sheetViews>
    <sheetView view="pageLayout" zoomScale="110" zoomScaleNormal="120" zoomScalePageLayoutView="110" workbookViewId="0">
      <selection activeCell="B6" sqref="B6"/>
    </sheetView>
  </sheetViews>
  <sheetFormatPr defaultRowHeight="15" x14ac:dyDescent="0.25"/>
  <cols>
    <col min="1" max="1" width="17.375" customWidth="1"/>
    <col min="2" max="2" width="24" customWidth="1"/>
    <col min="3" max="3" width="15.625" customWidth="1"/>
    <col min="4" max="4" width="25.875" customWidth="1"/>
  </cols>
  <sheetData>
    <row r="1" spans="1:4" ht="18.75" x14ac:dyDescent="0.3">
      <c r="A1" s="82" t="s">
        <v>218</v>
      </c>
      <c r="B1" s="82"/>
      <c r="C1" s="82"/>
      <c r="D1" s="82"/>
    </row>
    <row r="2" spans="1:4" ht="43.5" customHeight="1" x14ac:dyDescent="0.25">
      <c r="A2" s="83" t="s">
        <v>219</v>
      </c>
      <c r="B2" s="83"/>
      <c r="C2" s="83"/>
      <c r="D2" s="83"/>
    </row>
    <row r="3" spans="1:4" ht="18.75" customHeight="1" x14ac:dyDescent="0.25">
      <c r="A3" s="14" t="s">
        <v>46</v>
      </c>
      <c r="B3" s="68"/>
      <c r="C3" s="68"/>
      <c r="D3" s="68"/>
    </row>
    <row r="4" spans="1:4" ht="18" customHeight="1" x14ac:dyDescent="0.25">
      <c r="A4" s="14" t="s">
        <v>47</v>
      </c>
      <c r="B4" s="68"/>
      <c r="C4" s="68"/>
      <c r="D4" s="68"/>
    </row>
    <row r="5" spans="1:4" ht="25.5" x14ac:dyDescent="0.25">
      <c r="A5" s="14" t="s">
        <v>48</v>
      </c>
      <c r="B5" s="70"/>
      <c r="C5" s="70"/>
      <c r="D5" s="70"/>
    </row>
    <row r="6" spans="1:4" x14ac:dyDescent="0.25">
      <c r="A6" s="14" t="s">
        <v>49</v>
      </c>
      <c r="B6" s="8"/>
      <c r="C6" s="12" t="s">
        <v>50</v>
      </c>
      <c r="D6" s="8"/>
    </row>
    <row r="7" spans="1:4" x14ac:dyDescent="0.25">
      <c r="A7" s="14" t="s">
        <v>55</v>
      </c>
      <c r="B7" s="8"/>
      <c r="C7" s="12" t="s">
        <v>52</v>
      </c>
      <c r="D7" s="8"/>
    </row>
    <row r="8" spans="1:4" x14ac:dyDescent="0.25">
      <c r="A8" s="69" t="s">
        <v>43</v>
      </c>
      <c r="B8" s="68"/>
      <c r="C8" s="13" t="s">
        <v>51</v>
      </c>
      <c r="D8" s="6"/>
    </row>
    <row r="9" spans="1:4" x14ac:dyDescent="0.25">
      <c r="A9" s="69"/>
      <c r="B9" s="68"/>
      <c r="C9" s="13" t="s">
        <v>52</v>
      </c>
      <c r="D9" s="6"/>
    </row>
    <row r="10" spans="1:4" x14ac:dyDescent="0.25">
      <c r="A10" s="69" t="s">
        <v>44</v>
      </c>
      <c r="B10" s="70"/>
      <c r="C10" s="13" t="s">
        <v>51</v>
      </c>
      <c r="D10" s="6"/>
    </row>
    <row r="11" spans="1:4" x14ac:dyDescent="0.25">
      <c r="A11" s="69"/>
      <c r="B11" s="70"/>
      <c r="C11" s="13" t="s">
        <v>52</v>
      </c>
      <c r="D11" s="6"/>
    </row>
    <row r="12" spans="1:4" x14ac:dyDescent="0.25">
      <c r="A12" s="69" t="s">
        <v>53</v>
      </c>
      <c r="B12" s="70"/>
      <c r="C12" s="13" t="s">
        <v>51</v>
      </c>
      <c r="D12" s="6"/>
    </row>
    <row r="13" spans="1:4" x14ac:dyDescent="0.25">
      <c r="A13" s="69"/>
      <c r="B13" s="70"/>
      <c r="C13" s="13" t="s">
        <v>52</v>
      </c>
      <c r="D13" s="6"/>
    </row>
    <row r="14" spans="1:4" x14ac:dyDescent="0.25">
      <c r="A14" s="69" t="s">
        <v>45</v>
      </c>
      <c r="B14" s="70"/>
      <c r="C14" s="13" t="s">
        <v>51</v>
      </c>
      <c r="D14" s="6"/>
    </row>
    <row r="15" spans="1:4" x14ac:dyDescent="0.25">
      <c r="A15" s="69"/>
      <c r="B15" s="70"/>
      <c r="C15" s="13" t="s">
        <v>52</v>
      </c>
      <c r="D15" s="6"/>
    </row>
    <row r="16" spans="1:4" x14ac:dyDescent="0.25">
      <c r="A16" s="69" t="s">
        <v>54</v>
      </c>
      <c r="B16" s="70"/>
      <c r="C16" s="13" t="s">
        <v>51</v>
      </c>
      <c r="D16" s="6"/>
    </row>
    <row r="17" spans="1:5" x14ac:dyDescent="0.25">
      <c r="A17" s="69"/>
      <c r="B17" s="70"/>
      <c r="C17" s="13" t="s">
        <v>52</v>
      </c>
      <c r="D17" s="6"/>
    </row>
    <row r="18" spans="1:5" x14ac:dyDescent="0.25">
      <c r="A18" s="79"/>
      <c r="B18" s="80"/>
      <c r="C18" s="80"/>
      <c r="D18" s="81"/>
    </row>
    <row r="19" spans="1:5" x14ac:dyDescent="0.25">
      <c r="A19" s="77" t="s">
        <v>182</v>
      </c>
      <c r="B19" s="71" t="s">
        <v>183</v>
      </c>
      <c r="C19" s="72"/>
      <c r="D19" s="73"/>
    </row>
    <row r="20" spans="1:5" x14ac:dyDescent="0.25">
      <c r="A20" s="78"/>
      <c r="B20" s="74"/>
      <c r="C20" s="75"/>
      <c r="D20" s="76"/>
    </row>
    <row r="21" spans="1:5" x14ac:dyDescent="0.25">
      <c r="A21" s="65" t="s">
        <v>181</v>
      </c>
      <c r="B21" s="61"/>
      <c r="C21" s="62"/>
      <c r="D21" s="44" t="s">
        <v>185</v>
      </c>
    </row>
    <row r="22" spans="1:5" ht="30" customHeight="1" x14ac:dyDescent="0.25">
      <c r="A22" s="65"/>
      <c r="B22" s="63"/>
      <c r="C22" s="64"/>
      <c r="D22" s="43"/>
    </row>
    <row r="23" spans="1:5" ht="30.75" customHeight="1" x14ac:dyDescent="0.25">
      <c r="A23" s="65" t="s">
        <v>184</v>
      </c>
      <c r="B23" s="65"/>
      <c r="C23" s="65"/>
      <c r="D23" s="6"/>
    </row>
    <row r="24" spans="1:5" ht="30" x14ac:dyDescent="0.25">
      <c r="A24" s="10" t="s">
        <v>40</v>
      </c>
      <c r="B24" s="9" t="s">
        <v>186</v>
      </c>
      <c r="C24" s="11" t="s">
        <v>57</v>
      </c>
      <c r="D24" s="45" t="s">
        <v>186</v>
      </c>
    </row>
    <row r="25" spans="1:5" x14ac:dyDescent="0.25">
      <c r="A25" s="67" t="s">
        <v>58</v>
      </c>
      <c r="B25" s="66"/>
      <c r="C25" s="66"/>
      <c r="D25" s="66"/>
    </row>
    <row r="26" spans="1:5" x14ac:dyDescent="0.25">
      <c r="A26" s="67"/>
      <c r="B26" s="66"/>
      <c r="C26" s="66"/>
      <c r="D26" s="66"/>
    </row>
    <row r="27" spans="1:5" x14ac:dyDescent="0.25">
      <c r="E27" s="7"/>
    </row>
  </sheetData>
  <mergeCells count="23">
    <mergeCell ref="A18:D18"/>
    <mergeCell ref="B12:B13"/>
    <mergeCell ref="A1:D1"/>
    <mergeCell ref="A2:D2"/>
    <mergeCell ref="B3:D3"/>
    <mergeCell ref="B4:D4"/>
    <mergeCell ref="B5:D5"/>
    <mergeCell ref="B21:C22"/>
    <mergeCell ref="A23:C23"/>
    <mergeCell ref="B25:D26"/>
    <mergeCell ref="A25:A26"/>
    <mergeCell ref="B8:B9"/>
    <mergeCell ref="A8:A9"/>
    <mergeCell ref="B10:B11"/>
    <mergeCell ref="A12:A13"/>
    <mergeCell ref="A10:A11"/>
    <mergeCell ref="A14:A15"/>
    <mergeCell ref="B14:B15"/>
    <mergeCell ref="A16:A17"/>
    <mergeCell ref="B16:B17"/>
    <mergeCell ref="B19:D20"/>
    <mergeCell ref="A19:A20"/>
    <mergeCell ref="A21:A22"/>
  </mergeCells>
  <pageMargins left="0.7" right="0.7" top="0.75" bottom="0.75" header="0.3" footer="0.3"/>
  <pageSetup orientation="portrait" verticalDpi="0" r:id="rId1"/>
  <headerFooter differentFirst="1">
    <firstFooter>&amp;C&amp;10Page &amp;P of &amp;N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ltText="Grants">
                <anchor moveWithCells="1">
                  <from>
                    <xdr:col>1</xdr:col>
                    <xdr:colOff>381000</xdr:colOff>
                    <xdr:row>18</xdr:row>
                    <xdr:rowOff>57150</xdr:rowOff>
                  </from>
                  <to>
                    <xdr:col>1</xdr:col>
                    <xdr:colOff>1295400</xdr:colOff>
                    <xdr:row>19</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ltText="Capitol Projects">
                <anchor moveWithCells="1">
                  <from>
                    <xdr:col>1</xdr:col>
                    <xdr:colOff>1581150</xdr:colOff>
                    <xdr:row>18</xdr:row>
                    <xdr:rowOff>57150</xdr:rowOff>
                  </from>
                  <to>
                    <xdr:col>2</xdr:col>
                    <xdr:colOff>1038225</xdr:colOff>
                    <xdr:row>19</xdr:row>
                    <xdr:rowOff>19050</xdr:rowOff>
                  </to>
                </anchor>
              </controlPr>
            </control>
          </mc:Choice>
        </mc:AlternateContent>
        <mc:AlternateContent xmlns:mc="http://schemas.openxmlformats.org/markup-compatibility/2006">
          <mc:Choice Requires="x14">
            <control shapeId="2054" r:id="rId6" name="Check Box 6">
              <controlPr defaultSize="0" autoFill="0" autoLine="0" autoPict="0" altText="Capitol Projects">
                <anchor moveWithCells="1">
                  <from>
                    <xdr:col>3</xdr:col>
                    <xdr:colOff>38100</xdr:colOff>
                    <xdr:row>18</xdr:row>
                    <xdr:rowOff>57150</xdr:rowOff>
                  </from>
                  <to>
                    <xdr:col>3</xdr:col>
                    <xdr:colOff>1276350</xdr:colOff>
                    <xdr:row>19</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ltText="FY June 30">
                <anchor moveWithCells="1">
                  <from>
                    <xdr:col>1</xdr:col>
                    <xdr:colOff>209550</xdr:colOff>
                    <xdr:row>24</xdr:row>
                    <xdr:rowOff>95250</xdr:rowOff>
                  </from>
                  <to>
                    <xdr:col>1</xdr:col>
                    <xdr:colOff>1009650</xdr:colOff>
                    <xdr:row>25</xdr:row>
                    <xdr:rowOff>114300</xdr:rowOff>
                  </to>
                </anchor>
              </controlPr>
            </control>
          </mc:Choice>
        </mc:AlternateContent>
        <mc:AlternateContent xmlns:mc="http://schemas.openxmlformats.org/markup-compatibility/2006">
          <mc:Choice Requires="x14">
            <control shapeId="2056" r:id="rId8" name="Check Box 8">
              <controlPr defaultSize="0" autoFill="0" autoLine="0" autoPict="0" altText="FY June 30">
                <anchor moveWithCells="1">
                  <from>
                    <xdr:col>2</xdr:col>
                    <xdr:colOff>114300</xdr:colOff>
                    <xdr:row>24</xdr:row>
                    <xdr:rowOff>95250</xdr:rowOff>
                  </from>
                  <to>
                    <xdr:col>2</xdr:col>
                    <xdr:colOff>914400</xdr:colOff>
                    <xdr:row>25</xdr:row>
                    <xdr:rowOff>114300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xdr:col>
                    <xdr:colOff>209550</xdr:colOff>
                    <xdr:row>20</xdr:row>
                    <xdr:rowOff>76200</xdr:rowOff>
                  </from>
                  <to>
                    <xdr:col>1</xdr:col>
                    <xdr:colOff>1009650</xdr:colOff>
                    <xdr:row>21</xdr:row>
                    <xdr:rowOff>95250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xdr:col>
                    <xdr:colOff>209550</xdr:colOff>
                    <xdr:row>21</xdr:row>
                    <xdr:rowOff>85725</xdr:rowOff>
                  </from>
                  <to>
                    <xdr:col>1</xdr:col>
                    <xdr:colOff>1409700</xdr:colOff>
                    <xdr:row>21</xdr:row>
                    <xdr:rowOff>295275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xdr:col>
                    <xdr:colOff>1209675</xdr:colOff>
                    <xdr:row>20</xdr:row>
                    <xdr:rowOff>76200</xdr:rowOff>
                  </from>
                  <to>
                    <xdr:col>2</xdr:col>
                    <xdr:colOff>619125</xdr:colOff>
                    <xdr:row>21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0E7E7-452C-4B39-89D0-CFE91FFBD308}">
  <sheetPr>
    <tabColor theme="5" tint="0.79998168889431442"/>
  </sheetPr>
  <dimension ref="A1:I195"/>
  <sheetViews>
    <sheetView tabSelected="1" view="pageLayout" zoomScaleNormal="100" workbookViewId="0">
      <selection activeCell="A4" sqref="A4:I4"/>
    </sheetView>
  </sheetViews>
  <sheetFormatPr defaultRowHeight="15" x14ac:dyDescent="0.25"/>
  <cols>
    <col min="1" max="3" width="9" style="1"/>
    <col min="4" max="4" width="9" style="1" customWidth="1"/>
    <col min="5" max="6" width="9" style="1"/>
    <col min="7" max="7" width="10.5" style="1" customWidth="1"/>
    <col min="8" max="8" width="9" style="1"/>
    <col min="9" max="9" width="8.875" style="1" customWidth="1"/>
    <col min="10" max="16384" width="9" style="1"/>
  </cols>
  <sheetData>
    <row r="1" spans="1:9" ht="18.75" x14ac:dyDescent="0.3">
      <c r="A1" s="101" t="s">
        <v>213</v>
      </c>
      <c r="B1" s="101"/>
      <c r="C1" s="101"/>
      <c r="D1" s="101"/>
      <c r="E1" s="101"/>
      <c r="F1" s="101"/>
      <c r="G1" s="101"/>
      <c r="H1" s="101"/>
      <c r="I1" s="101"/>
    </row>
    <row r="2" spans="1:9" x14ac:dyDescent="0.25">
      <c r="A2" s="97" t="s">
        <v>191</v>
      </c>
      <c r="B2" s="98"/>
      <c r="C2" s="98"/>
      <c r="D2" s="98"/>
      <c r="E2" s="98"/>
      <c r="F2" s="98"/>
      <c r="G2" s="98"/>
      <c r="H2" s="98"/>
      <c r="I2" s="99"/>
    </row>
    <row r="3" spans="1:9" x14ac:dyDescent="0.25">
      <c r="A3" s="102" t="s">
        <v>12</v>
      </c>
      <c r="B3" s="102"/>
      <c r="C3" s="103"/>
      <c r="D3" s="103"/>
      <c r="E3" s="102" t="s">
        <v>13</v>
      </c>
      <c r="F3" s="102"/>
      <c r="G3" s="102"/>
      <c r="H3" s="103"/>
      <c r="I3" s="103"/>
    </row>
    <row r="4" spans="1:9" ht="28.5" customHeight="1" x14ac:dyDescent="0.25">
      <c r="A4" s="104" t="s">
        <v>222</v>
      </c>
      <c r="B4" s="105"/>
      <c r="C4" s="105"/>
      <c r="D4" s="105"/>
      <c r="E4" s="105"/>
      <c r="F4" s="105"/>
      <c r="G4" s="105"/>
      <c r="H4" s="105"/>
      <c r="I4" s="106"/>
    </row>
    <row r="5" spans="1:9" ht="90" customHeight="1" x14ac:dyDescent="0.25">
      <c r="A5" s="100"/>
      <c r="B5" s="100"/>
      <c r="C5" s="100"/>
      <c r="D5" s="100"/>
      <c r="E5" s="100"/>
      <c r="F5" s="100"/>
      <c r="G5" s="100"/>
      <c r="H5" s="100"/>
      <c r="I5" s="100"/>
    </row>
    <row r="6" spans="1:9" ht="14.25" customHeight="1" x14ac:dyDescent="0.25">
      <c r="A6" s="84" t="s">
        <v>187</v>
      </c>
      <c r="B6" s="84"/>
      <c r="C6" s="84"/>
      <c r="D6" s="84"/>
      <c r="E6" s="84"/>
      <c r="F6" s="84"/>
      <c r="G6" s="84"/>
      <c r="H6" s="84"/>
      <c r="I6" s="84"/>
    </row>
    <row r="7" spans="1:9" hidden="1" x14ac:dyDescent="0.25">
      <c r="A7" s="84"/>
      <c r="B7" s="84"/>
      <c r="C7" s="84"/>
      <c r="D7" s="84"/>
      <c r="E7" s="84"/>
      <c r="F7" s="84"/>
      <c r="G7" s="84"/>
      <c r="H7" s="84"/>
      <c r="I7" s="84"/>
    </row>
    <row r="8" spans="1:9" x14ac:dyDescent="0.25">
      <c r="A8" s="84" t="s">
        <v>0</v>
      </c>
      <c r="B8" s="84"/>
      <c r="C8" s="84"/>
      <c r="D8" s="94">
        <v>2019</v>
      </c>
      <c r="E8" s="94"/>
      <c r="F8" s="94">
        <v>2020</v>
      </c>
      <c r="G8" s="94"/>
      <c r="H8" s="94">
        <v>2021</v>
      </c>
      <c r="I8" s="94"/>
    </row>
    <row r="9" spans="1:9" x14ac:dyDescent="0.25">
      <c r="A9" s="89" t="s">
        <v>1</v>
      </c>
      <c r="B9" s="89"/>
      <c r="C9" s="89"/>
      <c r="D9" s="90"/>
      <c r="E9" s="90"/>
      <c r="F9" s="90"/>
      <c r="G9" s="90"/>
      <c r="H9" s="90"/>
      <c r="I9" s="90"/>
    </row>
    <row r="10" spans="1:9" x14ac:dyDescent="0.25">
      <c r="A10" s="89" t="s">
        <v>2</v>
      </c>
      <c r="B10" s="89"/>
      <c r="C10" s="89"/>
      <c r="D10" s="90"/>
      <c r="E10" s="90"/>
      <c r="F10" s="90"/>
      <c r="G10" s="90"/>
      <c r="H10" s="90"/>
      <c r="I10" s="90"/>
    </row>
    <row r="11" spans="1:9" x14ac:dyDescent="0.25">
      <c r="A11" s="89" t="s">
        <v>3</v>
      </c>
      <c r="B11" s="89"/>
      <c r="C11" s="89"/>
      <c r="D11" s="90"/>
      <c r="E11" s="90"/>
      <c r="F11" s="90"/>
      <c r="G11" s="90"/>
      <c r="H11" s="90"/>
      <c r="I11" s="90"/>
    </row>
    <row r="12" spans="1:9" x14ac:dyDescent="0.25">
      <c r="A12" s="89" t="s">
        <v>4</v>
      </c>
      <c r="B12" s="89"/>
      <c r="C12" s="89"/>
      <c r="D12" s="90"/>
      <c r="E12" s="90"/>
      <c r="F12" s="90"/>
      <c r="G12" s="90"/>
      <c r="H12" s="90"/>
      <c r="I12" s="90"/>
    </row>
    <row r="13" spans="1:9" x14ac:dyDescent="0.25">
      <c r="A13" s="89" t="s">
        <v>5</v>
      </c>
      <c r="B13" s="89"/>
      <c r="C13" s="89"/>
      <c r="D13" s="90"/>
      <c r="E13" s="90"/>
      <c r="F13" s="90"/>
      <c r="G13" s="90"/>
      <c r="H13" s="90"/>
      <c r="I13" s="90"/>
    </row>
    <row r="14" spans="1:9" x14ac:dyDescent="0.25">
      <c r="A14" s="89" t="s">
        <v>6</v>
      </c>
      <c r="B14" s="89"/>
      <c r="C14" s="89"/>
      <c r="D14" s="90"/>
      <c r="E14" s="90"/>
      <c r="F14" s="90"/>
      <c r="G14" s="90"/>
      <c r="H14" s="90"/>
      <c r="I14" s="90"/>
    </row>
    <row r="15" spans="1:9" x14ac:dyDescent="0.25">
      <c r="A15" s="89" t="s">
        <v>7</v>
      </c>
      <c r="B15" s="89"/>
      <c r="C15" s="89"/>
      <c r="D15" s="90"/>
      <c r="E15" s="90"/>
      <c r="F15" s="90"/>
      <c r="G15" s="90"/>
      <c r="H15" s="90"/>
      <c r="I15" s="90"/>
    </row>
    <row r="16" spans="1:9" x14ac:dyDescent="0.25">
      <c r="A16" s="89" t="s">
        <v>8</v>
      </c>
      <c r="B16" s="89"/>
      <c r="C16" s="89"/>
      <c r="D16" s="90"/>
      <c r="E16" s="90"/>
      <c r="F16" s="90"/>
      <c r="G16" s="90"/>
      <c r="H16" s="90"/>
      <c r="I16" s="90"/>
    </row>
    <row r="17" spans="1:9" x14ac:dyDescent="0.25">
      <c r="A17" s="89" t="s">
        <v>9</v>
      </c>
      <c r="B17" s="89"/>
      <c r="C17" s="89"/>
      <c r="D17" s="90"/>
      <c r="E17" s="90"/>
      <c r="F17" s="90"/>
      <c r="G17" s="90"/>
      <c r="H17" s="90"/>
      <c r="I17" s="90"/>
    </row>
    <row r="18" spans="1:9" x14ac:dyDescent="0.25">
      <c r="A18" s="89" t="s">
        <v>10</v>
      </c>
      <c r="B18" s="89"/>
      <c r="C18" s="89"/>
      <c r="D18" s="90">
        <f>SUM(D9:E17)</f>
        <v>0</v>
      </c>
      <c r="E18" s="90"/>
      <c r="F18" s="90">
        <f>SUM(F9:G17)</f>
        <v>0</v>
      </c>
      <c r="G18" s="90"/>
      <c r="H18" s="90">
        <f>SUM(H9:I17)</f>
        <v>0</v>
      </c>
      <c r="I18" s="90"/>
    </row>
    <row r="19" spans="1:9" x14ac:dyDescent="0.25">
      <c r="A19" s="96"/>
      <c r="B19" s="96"/>
      <c r="C19" s="96"/>
      <c r="D19" s="96"/>
      <c r="E19" s="96"/>
      <c r="F19" s="96"/>
      <c r="G19" s="96"/>
      <c r="H19" s="96"/>
      <c r="I19" s="96"/>
    </row>
    <row r="20" spans="1:9" ht="28.5" customHeight="1" x14ac:dyDescent="0.25">
      <c r="A20" s="85" t="s">
        <v>188</v>
      </c>
      <c r="B20" s="85"/>
      <c r="C20" s="85"/>
      <c r="D20" s="85"/>
      <c r="E20" s="85"/>
      <c r="F20" s="85"/>
      <c r="G20" s="85"/>
      <c r="H20" s="85"/>
      <c r="I20" s="85"/>
    </row>
    <row r="21" spans="1:9" ht="180.75" customHeight="1" x14ac:dyDescent="0.25">
      <c r="A21" s="86"/>
      <c r="B21" s="87"/>
      <c r="C21" s="87"/>
      <c r="D21" s="87"/>
      <c r="E21" s="87"/>
      <c r="F21" s="87"/>
      <c r="G21" s="87"/>
      <c r="H21" s="87"/>
      <c r="I21" s="88"/>
    </row>
    <row r="22" spans="1:9" x14ac:dyDescent="0.25">
      <c r="A22" s="95" t="s">
        <v>192</v>
      </c>
      <c r="B22" s="95"/>
      <c r="C22" s="95"/>
      <c r="D22" s="95"/>
      <c r="E22" s="95"/>
      <c r="F22" s="95"/>
      <c r="G22" s="95"/>
      <c r="H22" s="95"/>
      <c r="I22" s="95"/>
    </row>
    <row r="23" spans="1:9" x14ac:dyDescent="0.25">
      <c r="A23" s="97" t="s">
        <v>189</v>
      </c>
      <c r="B23" s="98"/>
      <c r="C23" s="98"/>
      <c r="D23" s="98"/>
      <c r="E23" s="98"/>
      <c r="F23" s="98"/>
      <c r="G23" s="98"/>
      <c r="H23" s="98"/>
      <c r="I23" s="99"/>
    </row>
    <row r="24" spans="1:9" x14ac:dyDescent="0.25">
      <c r="A24" s="84" t="s">
        <v>11</v>
      </c>
      <c r="B24" s="84"/>
      <c r="C24" s="84"/>
      <c r="D24" s="94">
        <v>2019</v>
      </c>
      <c r="E24" s="94"/>
      <c r="F24" s="94">
        <v>2020</v>
      </c>
      <c r="G24" s="94"/>
      <c r="H24" s="94">
        <v>2021</v>
      </c>
      <c r="I24" s="94"/>
    </row>
    <row r="25" spans="1:9" x14ac:dyDescent="0.25">
      <c r="A25" s="89" t="s">
        <v>14</v>
      </c>
      <c r="B25" s="89"/>
      <c r="C25" s="89"/>
      <c r="D25" s="90"/>
      <c r="E25" s="90"/>
      <c r="F25" s="90"/>
      <c r="G25" s="90"/>
      <c r="H25" s="90"/>
      <c r="I25" s="90"/>
    </row>
    <row r="26" spans="1:9" x14ac:dyDescent="0.25">
      <c r="A26" s="89" t="s">
        <v>41</v>
      </c>
      <c r="B26" s="89"/>
      <c r="C26" s="89"/>
      <c r="D26" s="90"/>
      <c r="E26" s="90"/>
      <c r="F26" s="90"/>
      <c r="G26" s="90"/>
      <c r="H26" s="90"/>
      <c r="I26" s="90"/>
    </row>
    <row r="27" spans="1:9" x14ac:dyDescent="0.25">
      <c r="A27" s="89" t="s">
        <v>15</v>
      </c>
      <c r="B27" s="89"/>
      <c r="C27" s="89"/>
      <c r="D27" s="90"/>
      <c r="E27" s="90"/>
      <c r="F27" s="90"/>
      <c r="G27" s="90"/>
      <c r="H27" s="90"/>
      <c r="I27" s="90"/>
    </row>
    <row r="28" spans="1:9" x14ac:dyDescent="0.25">
      <c r="A28" s="89" t="s">
        <v>16</v>
      </c>
      <c r="B28" s="89"/>
      <c r="C28" s="89"/>
      <c r="D28" s="90"/>
      <c r="E28" s="90"/>
      <c r="F28" s="90"/>
      <c r="G28" s="90"/>
      <c r="H28" s="90"/>
      <c r="I28" s="90"/>
    </row>
    <row r="29" spans="1:9" x14ac:dyDescent="0.25">
      <c r="A29" s="89" t="s">
        <v>17</v>
      </c>
      <c r="B29" s="89"/>
      <c r="C29" s="89"/>
      <c r="D29" s="90"/>
      <c r="E29" s="90"/>
      <c r="F29" s="90"/>
      <c r="G29" s="90"/>
      <c r="H29" s="90"/>
      <c r="I29" s="90"/>
    </row>
    <row r="30" spans="1:9" x14ac:dyDescent="0.25">
      <c r="A30" s="89" t="s">
        <v>18</v>
      </c>
      <c r="B30" s="89"/>
      <c r="C30" s="89"/>
      <c r="D30" s="90"/>
      <c r="E30" s="90"/>
      <c r="F30" s="90"/>
      <c r="G30" s="90"/>
      <c r="H30" s="90"/>
      <c r="I30" s="90"/>
    </row>
    <row r="31" spans="1:9" x14ac:dyDescent="0.25">
      <c r="A31" s="89" t="s">
        <v>19</v>
      </c>
      <c r="B31" s="89"/>
      <c r="C31" s="89"/>
      <c r="D31" s="90"/>
      <c r="E31" s="90"/>
      <c r="F31" s="90"/>
      <c r="G31" s="90"/>
      <c r="H31" s="90"/>
      <c r="I31" s="90"/>
    </row>
    <row r="32" spans="1:9" x14ac:dyDescent="0.25">
      <c r="A32" s="89" t="s">
        <v>20</v>
      </c>
      <c r="B32" s="89"/>
      <c r="C32" s="89"/>
      <c r="D32" s="90"/>
      <c r="E32" s="90"/>
      <c r="F32" s="90"/>
      <c r="G32" s="90"/>
      <c r="H32" s="90"/>
      <c r="I32" s="90"/>
    </row>
    <row r="33" spans="1:9" x14ac:dyDescent="0.25">
      <c r="A33" s="89" t="s">
        <v>21</v>
      </c>
      <c r="B33" s="89"/>
      <c r="C33" s="89"/>
      <c r="D33" s="90"/>
      <c r="E33" s="90"/>
      <c r="F33" s="90"/>
      <c r="G33" s="90"/>
      <c r="H33" s="90"/>
      <c r="I33" s="90"/>
    </row>
    <row r="34" spans="1:9" x14ac:dyDescent="0.25">
      <c r="A34" s="89" t="s">
        <v>22</v>
      </c>
      <c r="B34" s="89"/>
      <c r="C34" s="89"/>
      <c r="D34" s="90"/>
      <c r="E34" s="90"/>
      <c r="F34" s="90"/>
      <c r="G34" s="90"/>
      <c r="H34" s="90"/>
      <c r="I34" s="90"/>
    </row>
    <row r="35" spans="1:9" x14ac:dyDescent="0.25">
      <c r="A35" s="89" t="s">
        <v>23</v>
      </c>
      <c r="B35" s="89"/>
      <c r="C35" s="89"/>
      <c r="D35" s="90"/>
      <c r="E35" s="90"/>
      <c r="F35" s="90"/>
      <c r="G35" s="90"/>
      <c r="H35" s="90"/>
      <c r="I35" s="90"/>
    </row>
    <row r="36" spans="1:9" x14ac:dyDescent="0.25">
      <c r="A36" s="89" t="s">
        <v>24</v>
      </c>
      <c r="B36" s="89"/>
      <c r="C36" s="89"/>
      <c r="D36" s="90"/>
      <c r="E36" s="90"/>
      <c r="F36" s="90"/>
      <c r="G36" s="90"/>
      <c r="H36" s="90"/>
      <c r="I36" s="90"/>
    </row>
    <row r="37" spans="1:9" x14ac:dyDescent="0.25">
      <c r="A37" s="89" t="s">
        <v>25</v>
      </c>
      <c r="B37" s="89"/>
      <c r="C37" s="89"/>
      <c r="D37" s="90"/>
      <c r="E37" s="90"/>
      <c r="F37" s="90"/>
      <c r="G37" s="90"/>
      <c r="H37" s="90"/>
      <c r="I37" s="90"/>
    </row>
    <row r="38" spans="1:9" x14ac:dyDescent="0.25">
      <c r="A38" s="89" t="s">
        <v>26</v>
      </c>
      <c r="B38" s="89"/>
      <c r="C38" s="89"/>
      <c r="D38" s="90"/>
      <c r="E38" s="90"/>
      <c r="F38" s="90"/>
      <c r="G38" s="90"/>
      <c r="H38" s="90"/>
      <c r="I38" s="90"/>
    </row>
    <row r="39" spans="1:9" x14ac:dyDescent="0.25">
      <c r="A39" s="89" t="s">
        <v>10</v>
      </c>
      <c r="B39" s="89"/>
      <c r="C39" s="89"/>
      <c r="D39" s="90">
        <f>SUM(D25:E38)</f>
        <v>0</v>
      </c>
      <c r="E39" s="90"/>
      <c r="F39" s="90">
        <f>SUM(F25:G38)</f>
        <v>0</v>
      </c>
      <c r="G39" s="90"/>
      <c r="H39" s="90">
        <f>SUM(H25:I38)</f>
        <v>0</v>
      </c>
      <c r="I39" s="90"/>
    </row>
    <row r="40" spans="1:9" ht="30" customHeight="1" x14ac:dyDescent="0.25">
      <c r="A40" s="85" t="s">
        <v>190</v>
      </c>
      <c r="B40" s="85"/>
      <c r="C40" s="85"/>
      <c r="D40" s="85"/>
      <c r="E40" s="85"/>
      <c r="F40" s="85"/>
      <c r="G40" s="85"/>
      <c r="H40" s="85"/>
      <c r="I40" s="85"/>
    </row>
    <row r="41" spans="1:9" ht="194.25" customHeight="1" x14ac:dyDescent="0.25">
      <c r="A41" s="86"/>
      <c r="B41" s="87"/>
      <c r="C41" s="87"/>
      <c r="D41" s="87"/>
      <c r="E41" s="87"/>
      <c r="F41" s="87"/>
      <c r="G41" s="87"/>
      <c r="H41" s="87"/>
      <c r="I41" s="88"/>
    </row>
    <row r="42" spans="1:9" ht="15" customHeight="1" x14ac:dyDescent="0.25">
      <c r="A42" s="91" t="s">
        <v>194</v>
      </c>
      <c r="B42" s="92"/>
      <c r="C42" s="92"/>
      <c r="D42" s="92"/>
      <c r="E42" s="92"/>
      <c r="F42" s="92"/>
      <c r="G42" s="92"/>
      <c r="H42" s="92"/>
      <c r="I42" s="93"/>
    </row>
    <row r="43" spans="1:9" ht="30" customHeight="1" x14ac:dyDescent="0.25">
      <c r="A43" s="85" t="s">
        <v>193</v>
      </c>
      <c r="B43" s="85"/>
      <c r="C43" s="85"/>
      <c r="D43" s="85"/>
      <c r="E43" s="85"/>
      <c r="F43" s="85"/>
      <c r="G43" s="85"/>
      <c r="H43" s="85"/>
      <c r="I43" s="85"/>
    </row>
    <row r="44" spans="1:9" ht="177" customHeight="1" x14ac:dyDescent="0.25">
      <c r="A44" s="86"/>
      <c r="B44" s="87"/>
      <c r="C44" s="87"/>
      <c r="D44" s="87"/>
      <c r="E44" s="87"/>
      <c r="F44" s="87"/>
      <c r="G44" s="87"/>
      <c r="H44" s="87"/>
      <c r="I44" s="88"/>
    </row>
    <row r="45" spans="1:9" x14ac:dyDescent="0.25">
      <c r="A45" s="84" t="s">
        <v>196</v>
      </c>
      <c r="B45" s="84"/>
      <c r="C45" s="84"/>
      <c r="D45" s="84"/>
      <c r="E45" s="84"/>
      <c r="F45" s="84"/>
      <c r="G45" s="84"/>
      <c r="H45" s="84"/>
      <c r="I45" s="84"/>
    </row>
    <row r="46" spans="1:9" ht="43.5" customHeight="1" x14ac:dyDescent="0.25">
      <c r="A46" s="85" t="s">
        <v>195</v>
      </c>
      <c r="B46" s="85"/>
      <c r="C46" s="85"/>
      <c r="D46" s="85"/>
      <c r="E46" s="85"/>
      <c r="F46" s="85"/>
      <c r="G46" s="85"/>
      <c r="H46" s="85"/>
      <c r="I46" s="85"/>
    </row>
    <row r="56" spans="1:9" x14ac:dyDescent="0.25">
      <c r="A56" s="15"/>
      <c r="B56" s="15"/>
      <c r="C56" s="15"/>
      <c r="D56" s="15"/>
      <c r="E56" s="15"/>
      <c r="F56" s="15"/>
      <c r="G56" s="15"/>
      <c r="H56" s="15"/>
      <c r="I56" s="15"/>
    </row>
    <row r="106" spans="1:9" x14ac:dyDescent="0.25">
      <c r="A106" s="15"/>
      <c r="B106" s="15"/>
      <c r="C106" s="15"/>
      <c r="D106" s="15"/>
      <c r="E106" s="15"/>
      <c r="F106" s="15"/>
      <c r="G106" s="15"/>
      <c r="H106" s="15"/>
      <c r="I106" s="15"/>
    </row>
    <row r="168" ht="27.75" customHeight="1" x14ac:dyDescent="0.25"/>
    <row r="178" ht="30" customHeight="1" x14ac:dyDescent="0.25"/>
    <row r="195" ht="30.75" customHeight="1" x14ac:dyDescent="0.25"/>
  </sheetData>
  <mergeCells count="129">
    <mergeCell ref="A5:I5"/>
    <mergeCell ref="A9:C9"/>
    <mergeCell ref="D9:E9"/>
    <mergeCell ref="F9:G9"/>
    <mergeCell ref="H9:I9"/>
    <mergeCell ref="A1:I1"/>
    <mergeCell ref="A6:I7"/>
    <mergeCell ref="A3:B3"/>
    <mergeCell ref="C3:D3"/>
    <mergeCell ref="E3:G3"/>
    <mergeCell ref="H3:I3"/>
    <mergeCell ref="A2:I2"/>
    <mergeCell ref="A4:I4"/>
    <mergeCell ref="A10:C10"/>
    <mergeCell ref="D10:E10"/>
    <mergeCell ref="F10:G10"/>
    <mergeCell ref="H10:I10"/>
    <mergeCell ref="A11:C11"/>
    <mergeCell ref="D11:E11"/>
    <mergeCell ref="F11:G11"/>
    <mergeCell ref="H11:I11"/>
    <mergeCell ref="A8:C8"/>
    <mergeCell ref="D8:E8"/>
    <mergeCell ref="F8:G8"/>
    <mergeCell ref="H8:I8"/>
    <mergeCell ref="A14:C14"/>
    <mergeCell ref="D14:E14"/>
    <mergeCell ref="F14:G14"/>
    <mergeCell ref="H14:I14"/>
    <mergeCell ref="A15:C15"/>
    <mergeCell ref="D15:E15"/>
    <mergeCell ref="F15:G15"/>
    <mergeCell ref="H15:I15"/>
    <mergeCell ref="A12:C12"/>
    <mergeCell ref="D12:E12"/>
    <mergeCell ref="F12:G12"/>
    <mergeCell ref="H12:I12"/>
    <mergeCell ref="A13:C13"/>
    <mergeCell ref="D13:E13"/>
    <mergeCell ref="F13:G13"/>
    <mergeCell ref="H13:I13"/>
    <mergeCell ref="A18:C18"/>
    <mergeCell ref="D18:E18"/>
    <mergeCell ref="F18:G18"/>
    <mergeCell ref="H18:I18"/>
    <mergeCell ref="A22:I22"/>
    <mergeCell ref="A19:I19"/>
    <mergeCell ref="A20:I20"/>
    <mergeCell ref="A23:I23"/>
    <mergeCell ref="A16:C16"/>
    <mergeCell ref="D16:E16"/>
    <mergeCell ref="F16:G16"/>
    <mergeCell ref="H16:I16"/>
    <mergeCell ref="A17:C17"/>
    <mergeCell ref="D17:E17"/>
    <mergeCell ref="F17:G17"/>
    <mergeCell ref="H17:I17"/>
    <mergeCell ref="A21:I21"/>
    <mergeCell ref="A26:C26"/>
    <mergeCell ref="D26:E26"/>
    <mergeCell ref="F26:G26"/>
    <mergeCell ref="H26:I26"/>
    <mergeCell ref="A27:C27"/>
    <mergeCell ref="D27:E27"/>
    <mergeCell ref="F27:G27"/>
    <mergeCell ref="H27:I27"/>
    <mergeCell ref="A24:C24"/>
    <mergeCell ref="D24:E24"/>
    <mergeCell ref="F24:G24"/>
    <mergeCell ref="H24:I24"/>
    <mergeCell ref="A25:C25"/>
    <mergeCell ref="D25:E25"/>
    <mergeCell ref="F25:G25"/>
    <mergeCell ref="H25:I25"/>
    <mergeCell ref="A30:C30"/>
    <mergeCell ref="D30:E30"/>
    <mergeCell ref="F30:G30"/>
    <mergeCell ref="H30:I30"/>
    <mergeCell ref="A31:C31"/>
    <mergeCell ref="D31:E31"/>
    <mergeCell ref="F31:G31"/>
    <mergeCell ref="H31:I31"/>
    <mergeCell ref="A28:C28"/>
    <mergeCell ref="D28:E28"/>
    <mergeCell ref="F28:G28"/>
    <mergeCell ref="H28:I28"/>
    <mergeCell ref="A29:C29"/>
    <mergeCell ref="D29:E29"/>
    <mergeCell ref="F29:G29"/>
    <mergeCell ref="H29:I29"/>
    <mergeCell ref="A36:C36"/>
    <mergeCell ref="D36:E36"/>
    <mergeCell ref="F36:G36"/>
    <mergeCell ref="H36:I36"/>
    <mergeCell ref="A37:C37"/>
    <mergeCell ref="D37:E37"/>
    <mergeCell ref="F37:G37"/>
    <mergeCell ref="H37:I37"/>
    <mergeCell ref="F32:G32"/>
    <mergeCell ref="H32:I32"/>
    <mergeCell ref="A33:C33"/>
    <mergeCell ref="D33:E33"/>
    <mergeCell ref="F33:G33"/>
    <mergeCell ref="H33:I33"/>
    <mergeCell ref="A34:C34"/>
    <mergeCell ref="D34:E34"/>
    <mergeCell ref="F34:G34"/>
    <mergeCell ref="H34:I34"/>
    <mergeCell ref="A35:C35"/>
    <mergeCell ref="D35:E35"/>
    <mergeCell ref="F35:G35"/>
    <mergeCell ref="H35:I35"/>
    <mergeCell ref="A32:C32"/>
    <mergeCell ref="D32:E32"/>
    <mergeCell ref="A45:I45"/>
    <mergeCell ref="A46:I46"/>
    <mergeCell ref="A44:I44"/>
    <mergeCell ref="A38:C38"/>
    <mergeCell ref="D38:E38"/>
    <mergeCell ref="F38:G38"/>
    <mergeCell ref="H38:I38"/>
    <mergeCell ref="A43:I43"/>
    <mergeCell ref="A41:I41"/>
    <mergeCell ref="A40:I40"/>
    <mergeCell ref="A42:I42"/>
    <mergeCell ref="A39:C39"/>
    <mergeCell ref="D39:E39"/>
    <mergeCell ref="F39:G39"/>
    <mergeCell ref="H39:I39"/>
  </mergeCells>
  <printOptions gridLines="1"/>
  <pageMargins left="0.7" right="0.7"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64E2D-CF29-4555-9A62-9255062E17E0}">
  <sheetPr>
    <tabColor theme="7" tint="0.79998168889431442"/>
  </sheetPr>
  <dimension ref="A1:I22"/>
  <sheetViews>
    <sheetView view="pageLayout" zoomScaleNormal="100" workbookViewId="0">
      <selection activeCell="A10" sqref="A10:I10"/>
    </sheetView>
  </sheetViews>
  <sheetFormatPr defaultRowHeight="15" x14ac:dyDescent="0.25"/>
  <cols>
    <col min="9" max="9" width="10.75" customWidth="1"/>
  </cols>
  <sheetData>
    <row r="1" spans="1:9" ht="18.75" x14ac:dyDescent="0.3">
      <c r="A1" s="101" t="s">
        <v>214</v>
      </c>
      <c r="B1" s="94"/>
      <c r="C1" s="94"/>
      <c r="D1" s="94"/>
      <c r="E1" s="94"/>
      <c r="F1" s="94"/>
      <c r="G1" s="94"/>
      <c r="H1" s="94"/>
      <c r="I1" s="94"/>
    </row>
    <row r="2" spans="1:9" x14ac:dyDescent="0.25">
      <c r="A2" s="102" t="s">
        <v>62</v>
      </c>
      <c r="B2" s="102"/>
      <c r="C2" s="103"/>
      <c r="D2" s="103"/>
      <c r="E2" s="102" t="s">
        <v>63</v>
      </c>
      <c r="F2" s="102"/>
      <c r="G2" s="102"/>
      <c r="H2" s="103"/>
      <c r="I2" s="103"/>
    </row>
    <row r="3" spans="1:9" ht="31.5" customHeight="1" x14ac:dyDescent="0.25">
      <c r="A3" s="104" t="s">
        <v>221</v>
      </c>
      <c r="B3" s="105"/>
      <c r="C3" s="105"/>
      <c r="D3" s="105"/>
      <c r="E3" s="105"/>
      <c r="F3" s="105"/>
      <c r="G3" s="105"/>
      <c r="H3" s="105"/>
      <c r="I3" s="106"/>
    </row>
    <row r="4" spans="1:9" ht="78" customHeight="1" x14ac:dyDescent="0.25">
      <c r="A4" s="111"/>
      <c r="B4" s="112"/>
      <c r="C4" s="112"/>
      <c r="D4" s="112"/>
      <c r="E4" s="112"/>
      <c r="F4" s="112"/>
      <c r="G4" s="112"/>
      <c r="H4" s="112"/>
      <c r="I4" s="113"/>
    </row>
    <row r="5" spans="1:9" ht="31.5" customHeight="1" x14ac:dyDescent="0.25">
      <c r="A5" s="110" t="s">
        <v>220</v>
      </c>
      <c r="B5" s="110"/>
      <c r="C5" s="110"/>
      <c r="D5" s="110"/>
      <c r="E5" s="110"/>
      <c r="F5" s="110"/>
      <c r="G5" s="110"/>
      <c r="H5" s="110"/>
      <c r="I5" s="110"/>
    </row>
    <row r="6" spans="1:9" ht="105" customHeight="1" x14ac:dyDescent="0.25">
      <c r="A6" s="109"/>
      <c r="B6" s="109"/>
      <c r="C6" s="109"/>
      <c r="D6" s="109"/>
      <c r="E6" s="109"/>
      <c r="F6" s="109"/>
      <c r="G6" s="109"/>
      <c r="H6" s="109"/>
      <c r="I6" s="109"/>
    </row>
    <row r="7" spans="1:9" x14ac:dyDescent="0.25">
      <c r="A7" s="108" t="s">
        <v>198</v>
      </c>
      <c r="B7" s="108"/>
      <c r="C7" s="108"/>
      <c r="D7" s="108"/>
      <c r="E7" s="108"/>
      <c r="F7" s="108"/>
      <c r="G7" s="108"/>
      <c r="H7" s="108"/>
      <c r="I7" s="108"/>
    </row>
    <row r="8" spans="1:9" ht="88.5" customHeight="1" x14ac:dyDescent="0.25">
      <c r="A8" s="109"/>
      <c r="B8" s="109"/>
      <c r="C8" s="109"/>
      <c r="D8" s="109"/>
      <c r="E8" s="109"/>
      <c r="F8" s="109"/>
      <c r="G8" s="109"/>
      <c r="H8" s="109"/>
      <c r="I8" s="109"/>
    </row>
    <row r="9" spans="1:9" x14ac:dyDescent="0.25">
      <c r="A9" s="108" t="s">
        <v>197</v>
      </c>
      <c r="B9" s="108"/>
      <c r="C9" s="108"/>
      <c r="D9" s="108"/>
      <c r="E9" s="108"/>
      <c r="F9" s="108"/>
      <c r="G9" s="108"/>
      <c r="H9" s="108"/>
      <c r="I9" s="108"/>
    </row>
    <row r="10" spans="1:9" ht="75.75" customHeight="1" x14ac:dyDescent="0.25">
      <c r="A10" s="109"/>
      <c r="B10" s="109"/>
      <c r="C10" s="109"/>
      <c r="D10" s="109"/>
      <c r="E10" s="109"/>
      <c r="F10" s="109"/>
      <c r="G10" s="109"/>
      <c r="H10" s="109"/>
      <c r="I10" s="109"/>
    </row>
    <row r="11" spans="1:9" x14ac:dyDescent="0.25">
      <c r="A11" s="108" t="s">
        <v>199</v>
      </c>
      <c r="B11" s="108"/>
      <c r="C11" s="108"/>
      <c r="D11" s="108"/>
      <c r="E11" s="108"/>
      <c r="F11" s="108"/>
      <c r="G11" s="108"/>
      <c r="H11" s="108"/>
      <c r="I11" s="108"/>
    </row>
    <row r="12" spans="1:9" ht="91.5" customHeight="1" x14ac:dyDescent="0.25">
      <c r="A12" s="109"/>
      <c r="B12" s="109"/>
      <c r="C12" s="109"/>
      <c r="D12" s="109"/>
      <c r="E12" s="109"/>
      <c r="F12" s="109"/>
      <c r="G12" s="109"/>
      <c r="H12" s="109"/>
      <c r="I12" s="109"/>
    </row>
    <row r="13" spans="1:9" x14ac:dyDescent="0.25">
      <c r="A13" s="84" t="s">
        <v>196</v>
      </c>
      <c r="B13" s="84"/>
      <c r="C13" s="84"/>
      <c r="D13" s="84"/>
      <c r="E13" s="84"/>
      <c r="F13" s="84"/>
      <c r="G13" s="84"/>
      <c r="H13" s="84"/>
      <c r="I13" s="84"/>
    </row>
    <row r="14" spans="1:9" ht="45" customHeight="1" x14ac:dyDescent="0.25">
      <c r="A14" s="107" t="s">
        <v>195</v>
      </c>
      <c r="B14" s="107"/>
      <c r="C14" s="107"/>
      <c r="D14" s="107"/>
      <c r="E14" s="107"/>
      <c r="F14" s="107"/>
      <c r="G14" s="107"/>
      <c r="H14" s="107"/>
      <c r="I14" s="107"/>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sheetData>
  <mergeCells count="17">
    <mergeCell ref="A3:I3"/>
    <mergeCell ref="A5:I5"/>
    <mergeCell ref="A7:I7"/>
    <mergeCell ref="A9:I9"/>
    <mergeCell ref="A1:I1"/>
    <mergeCell ref="A2:B2"/>
    <mergeCell ref="C2:D2"/>
    <mergeCell ref="E2:G2"/>
    <mergeCell ref="H2:I2"/>
    <mergeCell ref="A4:I4"/>
    <mergeCell ref="A6:I6"/>
    <mergeCell ref="A13:I13"/>
    <mergeCell ref="A14:I14"/>
    <mergeCell ref="A11:I11"/>
    <mergeCell ref="A8:I8"/>
    <mergeCell ref="A10:I10"/>
    <mergeCell ref="A12:I1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215F-AE4A-452F-9C94-F9DC87C591BD}">
  <sheetPr>
    <tabColor theme="8" tint="0.79998168889431442"/>
  </sheetPr>
  <dimension ref="A1:J51"/>
  <sheetViews>
    <sheetView view="pageLayout" zoomScaleNormal="100" workbookViewId="0">
      <selection activeCell="A3" sqref="A3:I3"/>
    </sheetView>
  </sheetViews>
  <sheetFormatPr defaultRowHeight="15" x14ac:dyDescent="0.25"/>
  <cols>
    <col min="4" max="4" width="7.75" customWidth="1"/>
    <col min="5" max="5" width="2.75" customWidth="1"/>
    <col min="6" max="6" width="11.125" customWidth="1"/>
    <col min="7" max="7" width="11.625" customWidth="1"/>
    <col min="9" max="9" width="13.125" customWidth="1"/>
  </cols>
  <sheetData>
    <row r="1" spans="1:10" ht="18.75" x14ac:dyDescent="0.3">
      <c r="A1" s="101" t="s">
        <v>215</v>
      </c>
      <c r="B1" s="101"/>
      <c r="C1" s="101"/>
      <c r="D1" s="101"/>
      <c r="E1" s="101"/>
      <c r="F1" s="101"/>
      <c r="G1" s="101"/>
      <c r="H1" s="101"/>
      <c r="I1" s="101"/>
    </row>
    <row r="2" spans="1:10" x14ac:dyDescent="0.25">
      <c r="A2" s="102" t="s">
        <v>62</v>
      </c>
      <c r="B2" s="102"/>
      <c r="C2" s="90"/>
      <c r="D2" s="90"/>
      <c r="E2" s="102" t="s">
        <v>63</v>
      </c>
      <c r="F2" s="102"/>
      <c r="G2" s="102"/>
      <c r="H2" s="90"/>
      <c r="I2" s="90"/>
    </row>
    <row r="3" spans="1:10" ht="28.5" customHeight="1" x14ac:dyDescent="0.25">
      <c r="A3" s="104" t="s">
        <v>221</v>
      </c>
      <c r="B3" s="105"/>
      <c r="C3" s="105"/>
      <c r="D3" s="105"/>
      <c r="E3" s="105"/>
      <c r="F3" s="105"/>
      <c r="G3" s="105"/>
      <c r="H3" s="105"/>
      <c r="I3" s="106"/>
    </row>
    <row r="4" spans="1:10" ht="66" customHeight="1" x14ac:dyDescent="0.25">
      <c r="A4" s="157"/>
      <c r="B4" s="158"/>
      <c r="C4" s="158"/>
      <c r="D4" s="158"/>
      <c r="E4" s="158"/>
      <c r="F4" s="158"/>
      <c r="G4" s="158"/>
      <c r="H4" s="158"/>
      <c r="I4" s="159"/>
    </row>
    <row r="5" spans="1:10" ht="16.5" customHeight="1" x14ac:dyDescent="0.25">
      <c r="A5" s="145" t="s">
        <v>64</v>
      </c>
      <c r="B5" s="146"/>
      <c r="C5" s="146"/>
      <c r="D5" s="146"/>
      <c r="E5" s="146"/>
      <c r="F5" s="146"/>
      <c r="G5" s="147"/>
      <c r="H5" s="148" t="s">
        <v>61</v>
      </c>
      <c r="I5" s="149"/>
    </row>
    <row r="6" spans="1:10" ht="19.5" customHeight="1" x14ac:dyDescent="0.25">
      <c r="A6" s="143" t="s">
        <v>61</v>
      </c>
      <c r="B6" s="144"/>
      <c r="C6" s="150"/>
      <c r="D6" s="151"/>
      <c r="E6" s="151"/>
      <c r="F6" s="151"/>
      <c r="G6" s="151"/>
      <c r="H6" s="151"/>
      <c r="I6" s="152"/>
    </row>
    <row r="7" spans="1:10" x14ac:dyDescent="0.25">
      <c r="A7" s="153" t="s">
        <v>56</v>
      </c>
      <c r="B7" s="153"/>
      <c r="C7" s="153"/>
      <c r="D7" s="160"/>
      <c r="E7" s="160"/>
      <c r="F7" s="160"/>
      <c r="G7" s="160"/>
      <c r="H7" s="160"/>
      <c r="I7" s="161"/>
    </row>
    <row r="8" spans="1:10" x14ac:dyDescent="0.25">
      <c r="A8" s="154" t="s">
        <v>202</v>
      </c>
      <c r="B8" s="155"/>
      <c r="C8" s="155"/>
      <c r="D8" s="155"/>
      <c r="E8" s="155"/>
      <c r="F8" s="155"/>
      <c r="G8" s="155"/>
      <c r="H8" s="155"/>
      <c r="I8" s="156"/>
    </row>
    <row r="9" spans="1:10" ht="60" customHeight="1" x14ac:dyDescent="0.25">
      <c r="A9" s="157"/>
      <c r="B9" s="158"/>
      <c r="C9" s="158"/>
      <c r="D9" s="158"/>
      <c r="E9" s="158"/>
      <c r="F9" s="158"/>
      <c r="G9" s="158"/>
      <c r="H9" s="158"/>
      <c r="I9" s="159"/>
    </row>
    <row r="10" spans="1:10" x14ac:dyDescent="0.25">
      <c r="A10" s="91" t="s">
        <v>200</v>
      </c>
      <c r="B10" s="162"/>
      <c r="C10" s="162"/>
      <c r="D10" s="162"/>
      <c r="E10" s="162"/>
      <c r="F10" s="162"/>
      <c r="G10" s="162"/>
      <c r="H10" s="162"/>
      <c r="I10" s="163"/>
    </row>
    <row r="11" spans="1:10" ht="30.75" customHeight="1" x14ac:dyDescent="0.25">
      <c r="A11" s="115" t="s">
        <v>207</v>
      </c>
      <c r="B11" s="116"/>
      <c r="C11" s="116"/>
      <c r="D11" s="116"/>
      <c r="E11" s="116"/>
      <c r="F11" s="116"/>
      <c r="G11" s="116"/>
      <c r="H11" s="116"/>
      <c r="I11" s="117"/>
    </row>
    <row r="12" spans="1:10" ht="107.25" customHeight="1" x14ac:dyDescent="0.25">
      <c r="A12" s="86"/>
      <c r="B12" s="87"/>
      <c r="C12" s="87"/>
      <c r="D12" s="87"/>
      <c r="E12" s="87"/>
      <c r="F12" s="87"/>
      <c r="G12" s="87"/>
      <c r="H12" s="87"/>
      <c r="I12" s="88"/>
    </row>
    <row r="13" spans="1:10" x14ac:dyDescent="0.25">
      <c r="A13" s="140" t="s">
        <v>201</v>
      </c>
      <c r="B13" s="141"/>
      <c r="C13" s="141"/>
      <c r="D13" s="141"/>
      <c r="E13" s="141"/>
      <c r="F13" s="141"/>
      <c r="G13" s="141"/>
      <c r="H13" s="141"/>
      <c r="I13" s="142"/>
    </row>
    <row r="14" spans="1:10" ht="105" customHeight="1" x14ac:dyDescent="0.25">
      <c r="A14" s="134"/>
      <c r="B14" s="135"/>
      <c r="C14" s="135"/>
      <c r="D14" s="135"/>
      <c r="E14" s="135"/>
      <c r="F14" s="135"/>
      <c r="G14" s="135"/>
      <c r="H14" s="135"/>
      <c r="I14" s="136"/>
    </row>
    <row r="15" spans="1:10" x14ac:dyDescent="0.25">
      <c r="A15" s="115" t="s">
        <v>208</v>
      </c>
      <c r="B15" s="116"/>
      <c r="C15" s="116"/>
      <c r="D15" s="116"/>
      <c r="E15" s="116"/>
      <c r="F15" s="116"/>
      <c r="G15" s="116"/>
      <c r="H15" s="116"/>
      <c r="I15" s="117"/>
    </row>
    <row r="16" spans="1:10" x14ac:dyDescent="0.25">
      <c r="A16" s="140" t="s">
        <v>209</v>
      </c>
      <c r="B16" s="141"/>
      <c r="C16" s="141"/>
      <c r="D16" s="141"/>
      <c r="E16" s="141"/>
      <c r="F16" s="141"/>
      <c r="G16" s="141"/>
      <c r="H16" s="141"/>
      <c r="I16" s="142"/>
      <c r="J16" s="46"/>
    </row>
    <row r="17" spans="1:9" ht="28.5" customHeight="1" x14ac:dyDescent="0.25">
      <c r="A17" s="137">
        <v>1</v>
      </c>
      <c r="B17" s="138"/>
      <c r="C17" s="138"/>
      <c r="D17" s="138"/>
      <c r="E17" s="138"/>
      <c r="F17" s="138"/>
      <c r="G17" s="138"/>
      <c r="H17" s="138"/>
      <c r="I17" s="139"/>
    </row>
    <row r="18" spans="1:9" ht="15" hidden="1" customHeight="1" x14ac:dyDescent="0.25">
      <c r="A18" s="128"/>
      <c r="B18" s="129"/>
      <c r="C18" s="129"/>
      <c r="D18" s="129"/>
      <c r="E18" s="129"/>
      <c r="F18" s="129"/>
      <c r="G18" s="129"/>
      <c r="H18" s="129"/>
      <c r="I18" s="130"/>
    </row>
    <row r="19" spans="1:9" ht="30" customHeight="1" x14ac:dyDescent="0.25">
      <c r="A19" s="131">
        <v>2</v>
      </c>
      <c r="B19" s="132"/>
      <c r="C19" s="132"/>
      <c r="D19" s="132"/>
      <c r="E19" s="132"/>
      <c r="F19" s="132"/>
      <c r="G19" s="132"/>
      <c r="H19" s="132"/>
      <c r="I19" s="133"/>
    </row>
    <row r="20" spans="1:9" ht="28.5" customHeight="1" x14ac:dyDescent="0.25">
      <c r="A20" s="131">
        <v>3</v>
      </c>
      <c r="B20" s="132"/>
      <c r="C20" s="132"/>
      <c r="D20" s="132"/>
      <c r="E20" s="132"/>
      <c r="F20" s="132"/>
      <c r="G20" s="132"/>
      <c r="H20" s="132"/>
      <c r="I20" s="133"/>
    </row>
    <row r="21" spans="1:9" ht="30" customHeight="1" x14ac:dyDescent="0.25">
      <c r="A21" s="140" t="s">
        <v>216</v>
      </c>
      <c r="B21" s="141"/>
      <c r="C21" s="141"/>
      <c r="D21" s="141"/>
      <c r="E21" s="141"/>
      <c r="F21" s="141"/>
      <c r="G21" s="141"/>
      <c r="H21" s="141"/>
      <c r="I21" s="142"/>
    </row>
    <row r="22" spans="1:9" x14ac:dyDescent="0.25">
      <c r="A22" s="164" t="s">
        <v>42</v>
      </c>
      <c r="B22" s="165"/>
      <c r="C22" s="165"/>
      <c r="D22" s="165"/>
      <c r="E22" s="166"/>
      <c r="F22" s="167" t="s">
        <v>180</v>
      </c>
      <c r="G22" s="167"/>
      <c r="H22" s="167"/>
      <c r="I22" s="167"/>
    </row>
    <row r="23" spans="1:9" x14ac:dyDescent="0.25">
      <c r="A23" s="125"/>
      <c r="B23" s="126"/>
      <c r="C23" s="126"/>
      <c r="D23" s="126"/>
      <c r="E23" s="127"/>
      <c r="F23" s="89"/>
      <c r="G23" s="89"/>
      <c r="H23" s="89"/>
      <c r="I23" s="89"/>
    </row>
    <row r="24" spans="1:9" x14ac:dyDescent="0.25">
      <c r="A24" s="125"/>
      <c r="B24" s="126"/>
      <c r="C24" s="126"/>
      <c r="D24" s="126"/>
      <c r="E24" s="127"/>
      <c r="F24" s="89"/>
      <c r="G24" s="89"/>
      <c r="H24" s="89"/>
      <c r="I24" s="89"/>
    </row>
    <row r="25" spans="1:9" x14ac:dyDescent="0.25">
      <c r="A25" s="125"/>
      <c r="B25" s="126"/>
      <c r="C25" s="126"/>
      <c r="D25" s="126"/>
      <c r="E25" s="127"/>
      <c r="F25" s="89"/>
      <c r="G25" s="89"/>
      <c r="H25" s="89"/>
      <c r="I25" s="89"/>
    </row>
    <row r="26" spans="1:9" x14ac:dyDescent="0.25">
      <c r="A26" s="125"/>
      <c r="B26" s="126"/>
      <c r="C26" s="126"/>
      <c r="D26" s="126"/>
      <c r="E26" s="127"/>
      <c r="F26" s="89"/>
      <c r="G26" s="89"/>
      <c r="H26" s="89"/>
      <c r="I26" s="89"/>
    </row>
    <row r="27" spans="1:9" x14ac:dyDescent="0.25">
      <c r="A27" s="125"/>
      <c r="B27" s="126"/>
      <c r="C27" s="126"/>
      <c r="D27" s="126"/>
      <c r="E27" s="127"/>
      <c r="F27" s="89"/>
      <c r="G27" s="89"/>
      <c r="H27" s="89"/>
      <c r="I27" s="89"/>
    </row>
    <row r="28" spans="1:9" x14ac:dyDescent="0.25">
      <c r="A28" s="125"/>
      <c r="B28" s="126"/>
      <c r="C28" s="126"/>
      <c r="D28" s="126"/>
      <c r="E28" s="127"/>
      <c r="F28" s="89"/>
      <c r="G28" s="89"/>
      <c r="H28" s="89"/>
      <c r="I28" s="89"/>
    </row>
    <row r="29" spans="1:9" x14ac:dyDescent="0.25">
      <c r="A29" s="125"/>
      <c r="B29" s="126"/>
      <c r="C29" s="126"/>
      <c r="D29" s="126"/>
      <c r="E29" s="127"/>
      <c r="F29" s="89"/>
      <c r="G29" s="89"/>
      <c r="H29" s="89"/>
      <c r="I29" s="89"/>
    </row>
    <row r="30" spans="1:9" x14ac:dyDescent="0.25">
      <c r="A30" s="125"/>
      <c r="B30" s="126"/>
      <c r="C30" s="126"/>
      <c r="D30" s="126"/>
      <c r="E30" s="127"/>
      <c r="F30" s="89"/>
      <c r="G30" s="89"/>
      <c r="H30" s="89"/>
      <c r="I30" s="89"/>
    </row>
    <row r="31" spans="1:9" x14ac:dyDescent="0.25">
      <c r="A31" s="125"/>
      <c r="B31" s="126"/>
      <c r="C31" s="126"/>
      <c r="D31" s="126"/>
      <c r="E31" s="127"/>
      <c r="F31" s="89"/>
      <c r="G31" s="89"/>
      <c r="H31" s="89"/>
      <c r="I31" s="89"/>
    </row>
    <row r="32" spans="1:9" x14ac:dyDescent="0.25">
      <c r="A32" s="121" t="s">
        <v>210</v>
      </c>
      <c r="B32" s="98"/>
      <c r="C32" s="98"/>
      <c r="D32" s="98"/>
      <c r="E32" s="98"/>
      <c r="F32" s="98"/>
      <c r="G32" s="98"/>
      <c r="H32" s="98"/>
      <c r="I32" s="99"/>
    </row>
    <row r="33" spans="1:9" ht="28.5" customHeight="1" x14ac:dyDescent="0.25">
      <c r="A33" s="140" t="s">
        <v>217</v>
      </c>
      <c r="B33" s="141"/>
      <c r="C33" s="141"/>
      <c r="D33" s="141"/>
      <c r="E33" s="141"/>
      <c r="F33" s="141"/>
      <c r="G33" s="141"/>
      <c r="H33" s="141"/>
      <c r="I33" s="142"/>
    </row>
    <row r="34" spans="1:9" ht="105" customHeight="1" x14ac:dyDescent="0.25">
      <c r="A34" s="86"/>
      <c r="B34" s="87"/>
      <c r="C34" s="87"/>
      <c r="D34" s="87"/>
      <c r="E34" s="87"/>
      <c r="F34" s="87"/>
      <c r="G34" s="87"/>
      <c r="H34" s="87"/>
      <c r="I34" s="88"/>
    </row>
    <row r="35" spans="1:9" ht="30" customHeight="1" x14ac:dyDescent="0.25">
      <c r="A35" s="115" t="s">
        <v>205</v>
      </c>
      <c r="B35" s="116"/>
      <c r="C35" s="116"/>
      <c r="D35" s="116"/>
      <c r="E35" s="116"/>
      <c r="F35" s="116"/>
      <c r="G35" s="116"/>
      <c r="H35" s="116"/>
      <c r="I35" s="117"/>
    </row>
    <row r="36" spans="1:9" ht="109.5" customHeight="1" x14ac:dyDescent="0.25">
      <c r="A36" s="86"/>
      <c r="B36" s="87"/>
      <c r="C36" s="87"/>
      <c r="D36" s="87"/>
      <c r="E36" s="87"/>
      <c r="F36" s="87"/>
      <c r="G36" s="87"/>
      <c r="H36" s="87"/>
      <c r="I36" s="88"/>
    </row>
    <row r="37" spans="1:9" x14ac:dyDescent="0.25">
      <c r="A37" s="122" t="s">
        <v>206</v>
      </c>
      <c r="B37" s="123"/>
      <c r="C37" s="123"/>
      <c r="D37" s="123"/>
      <c r="E37" s="123"/>
      <c r="F37" s="123"/>
      <c r="G37" s="123"/>
      <c r="H37" s="123"/>
      <c r="I37" s="124"/>
    </row>
    <row r="38" spans="1:9" ht="43.5" customHeight="1" x14ac:dyDescent="0.25">
      <c r="A38" s="94" t="s">
        <v>36</v>
      </c>
      <c r="B38" s="94"/>
      <c r="C38" s="42" t="s">
        <v>37</v>
      </c>
      <c r="D38" s="47" t="s">
        <v>204</v>
      </c>
      <c r="E38" s="169" t="s">
        <v>39</v>
      </c>
      <c r="F38" s="169"/>
      <c r="G38" s="47" t="s">
        <v>203</v>
      </c>
      <c r="H38" s="94" t="s">
        <v>38</v>
      </c>
      <c r="I38" s="94"/>
    </row>
    <row r="39" spans="1:9" x14ac:dyDescent="0.25">
      <c r="A39" s="89"/>
      <c r="B39" s="89"/>
      <c r="C39" s="2"/>
      <c r="D39" s="2"/>
      <c r="E39" s="90"/>
      <c r="F39" s="90"/>
      <c r="G39" s="2"/>
      <c r="H39" s="168"/>
      <c r="I39" s="168"/>
    </row>
    <row r="40" spans="1:9" x14ac:dyDescent="0.25">
      <c r="A40" s="89"/>
      <c r="B40" s="89"/>
      <c r="C40" s="2"/>
      <c r="D40" s="2"/>
      <c r="E40" s="90"/>
      <c r="F40" s="90"/>
      <c r="G40" s="2"/>
      <c r="H40" s="168"/>
      <c r="I40" s="168"/>
    </row>
    <row r="41" spans="1:9" x14ac:dyDescent="0.25">
      <c r="A41" s="89"/>
      <c r="B41" s="89"/>
      <c r="C41" s="2"/>
      <c r="D41" s="2"/>
      <c r="E41" s="90"/>
      <c r="F41" s="90"/>
      <c r="G41" s="2"/>
      <c r="H41" s="168"/>
      <c r="I41" s="168"/>
    </row>
    <row r="42" spans="1:9" x14ac:dyDescent="0.25">
      <c r="A42" s="89"/>
      <c r="B42" s="89"/>
      <c r="C42" s="2"/>
      <c r="D42" s="2"/>
      <c r="E42" s="90"/>
      <c r="F42" s="90"/>
      <c r="G42" s="2"/>
      <c r="H42" s="168"/>
      <c r="I42" s="168"/>
    </row>
    <row r="43" spans="1:9" x14ac:dyDescent="0.25">
      <c r="A43" s="89"/>
      <c r="B43" s="89"/>
      <c r="C43" s="2"/>
      <c r="D43" s="2"/>
      <c r="E43" s="90"/>
      <c r="F43" s="90"/>
      <c r="G43" s="2"/>
      <c r="H43" s="168"/>
      <c r="I43" s="168"/>
    </row>
    <row r="44" spans="1:9" x14ac:dyDescent="0.25">
      <c r="A44" s="89"/>
      <c r="B44" s="89"/>
      <c r="C44" s="2"/>
      <c r="D44" s="2"/>
      <c r="E44" s="90"/>
      <c r="F44" s="90"/>
      <c r="G44" s="2"/>
      <c r="H44" s="168"/>
      <c r="I44" s="168"/>
    </row>
    <row r="45" spans="1:9" x14ac:dyDescent="0.25">
      <c r="A45" s="89"/>
      <c r="B45" s="89"/>
      <c r="C45" s="2"/>
      <c r="D45" s="2"/>
      <c r="E45" s="90"/>
      <c r="F45" s="90"/>
      <c r="G45" s="2"/>
      <c r="H45" s="168"/>
      <c r="I45" s="168"/>
    </row>
    <row r="46" spans="1:9" x14ac:dyDescent="0.25">
      <c r="A46" s="89"/>
      <c r="B46" s="89"/>
      <c r="C46" s="2"/>
      <c r="D46" s="2"/>
      <c r="E46" s="90"/>
      <c r="F46" s="90"/>
      <c r="G46" s="2"/>
      <c r="H46" s="168"/>
      <c r="I46" s="168"/>
    </row>
    <row r="47" spans="1:9" x14ac:dyDescent="0.25">
      <c r="A47" s="170" t="s">
        <v>40</v>
      </c>
      <c r="B47" s="170"/>
      <c r="C47" s="3"/>
      <c r="D47" s="3"/>
      <c r="E47" s="171"/>
      <c r="F47" s="171"/>
      <c r="G47" s="4"/>
      <c r="H47" s="172">
        <f>SUM(H39:I46)</f>
        <v>0</v>
      </c>
      <c r="I47" s="170"/>
    </row>
    <row r="48" spans="1:9" x14ac:dyDescent="0.25">
      <c r="A48" s="114" t="s">
        <v>211</v>
      </c>
      <c r="B48" s="114"/>
      <c r="C48" s="114"/>
      <c r="D48" s="114"/>
      <c r="E48" s="114"/>
      <c r="F48" s="114"/>
      <c r="G48" s="114"/>
      <c r="H48" s="114"/>
      <c r="I48" s="114"/>
    </row>
    <row r="49" spans="1:9" x14ac:dyDescent="0.25">
      <c r="A49" s="118"/>
      <c r="B49" s="119"/>
      <c r="C49" s="119"/>
      <c r="D49" s="119"/>
      <c r="E49" s="119"/>
      <c r="F49" s="119"/>
      <c r="G49" s="119"/>
      <c r="H49" s="119"/>
      <c r="I49" s="120"/>
    </row>
    <row r="50" spans="1:9" x14ac:dyDescent="0.25">
      <c r="A50" s="84" t="s">
        <v>212</v>
      </c>
      <c r="B50" s="84"/>
      <c r="C50" s="84"/>
      <c r="D50" s="84"/>
      <c r="E50" s="84"/>
      <c r="F50" s="84"/>
      <c r="G50" s="84"/>
      <c r="H50" s="84"/>
      <c r="I50" s="84"/>
    </row>
    <row r="51" spans="1:9" ht="43.5" customHeight="1" x14ac:dyDescent="0.25">
      <c r="A51" s="85" t="s">
        <v>195</v>
      </c>
      <c r="B51" s="85"/>
      <c r="C51" s="85"/>
      <c r="D51" s="85"/>
      <c r="E51" s="85"/>
      <c r="F51" s="85"/>
      <c r="G51" s="85"/>
      <c r="H51" s="85"/>
      <c r="I51" s="85"/>
    </row>
  </sheetData>
  <mergeCells count="87">
    <mergeCell ref="A4:I4"/>
    <mergeCell ref="A41:B41"/>
    <mergeCell ref="E41:F41"/>
    <mergeCell ref="H41:I41"/>
    <mergeCell ref="A47:B47"/>
    <mergeCell ref="E47:F47"/>
    <mergeCell ref="H47:I47"/>
    <mergeCell ref="A45:B45"/>
    <mergeCell ref="E45:F45"/>
    <mergeCell ref="H45:I45"/>
    <mergeCell ref="A46:B46"/>
    <mergeCell ref="A43:B43"/>
    <mergeCell ref="E43:F43"/>
    <mergeCell ref="H43:I43"/>
    <mergeCell ref="A44:B44"/>
    <mergeCell ref="E44:F44"/>
    <mergeCell ref="H44:I44"/>
    <mergeCell ref="E46:F46"/>
    <mergeCell ref="H46:I46"/>
    <mergeCell ref="A42:B42"/>
    <mergeCell ref="E42:F42"/>
    <mergeCell ref="H42:I42"/>
    <mergeCell ref="F28:I28"/>
    <mergeCell ref="A29:E29"/>
    <mergeCell ref="F29:I29"/>
    <mergeCell ref="H40:I40"/>
    <mergeCell ref="A38:B38"/>
    <mergeCell ref="H38:I38"/>
    <mergeCell ref="E38:F38"/>
    <mergeCell ref="A39:B39"/>
    <mergeCell ref="E39:F39"/>
    <mergeCell ref="H39:I39"/>
    <mergeCell ref="A40:B40"/>
    <mergeCell ref="E40:F40"/>
    <mergeCell ref="A26:E26"/>
    <mergeCell ref="F26:I26"/>
    <mergeCell ref="A30:E30"/>
    <mergeCell ref="A21:I21"/>
    <mergeCell ref="A33:I33"/>
    <mergeCell ref="A22:E22"/>
    <mergeCell ref="F22:I22"/>
    <mergeCell ref="A23:E23"/>
    <mergeCell ref="F23:I23"/>
    <mergeCell ref="A24:E24"/>
    <mergeCell ref="F30:I30"/>
    <mergeCell ref="A31:E31"/>
    <mergeCell ref="F31:I31"/>
    <mergeCell ref="A27:E27"/>
    <mergeCell ref="F27:I27"/>
    <mergeCell ref="A28:E28"/>
    <mergeCell ref="A1:I1"/>
    <mergeCell ref="A2:B2"/>
    <mergeCell ref="C2:D2"/>
    <mergeCell ref="E2:G2"/>
    <mergeCell ref="H2:I2"/>
    <mergeCell ref="A6:B6"/>
    <mergeCell ref="A5:G5"/>
    <mergeCell ref="H5:I5"/>
    <mergeCell ref="C6:I6"/>
    <mergeCell ref="A12:I12"/>
    <mergeCell ref="A7:C7"/>
    <mergeCell ref="A8:I8"/>
    <mergeCell ref="A9:I9"/>
    <mergeCell ref="D7:I7"/>
    <mergeCell ref="A10:I10"/>
    <mergeCell ref="A20:I20"/>
    <mergeCell ref="A14:I14"/>
    <mergeCell ref="A11:I11"/>
    <mergeCell ref="A17:I17"/>
    <mergeCell ref="A16:I16"/>
    <mergeCell ref="A13:I13"/>
    <mergeCell ref="A3:I3"/>
    <mergeCell ref="A48:I48"/>
    <mergeCell ref="A50:I50"/>
    <mergeCell ref="A51:I51"/>
    <mergeCell ref="A15:I15"/>
    <mergeCell ref="A49:I49"/>
    <mergeCell ref="A32:I32"/>
    <mergeCell ref="A37:I37"/>
    <mergeCell ref="A35:I35"/>
    <mergeCell ref="A34:I34"/>
    <mergeCell ref="A36:I36"/>
    <mergeCell ref="F24:I24"/>
    <mergeCell ref="A25:E25"/>
    <mergeCell ref="F25:I25"/>
    <mergeCell ref="A18:I18"/>
    <mergeCell ref="A19:I1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533400</xdr:colOff>
                    <xdr:row>5</xdr:row>
                    <xdr:rowOff>0</xdr:rowOff>
                  </from>
                  <to>
                    <xdr:col>5</xdr:col>
                    <xdr:colOff>152400</xdr:colOff>
                    <xdr:row>5</xdr:row>
                    <xdr:rowOff>238125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5</xdr:col>
                    <xdr:colOff>742950</xdr:colOff>
                    <xdr:row>5</xdr:row>
                    <xdr:rowOff>0</xdr:rowOff>
                  </from>
                  <to>
                    <xdr:col>7</xdr:col>
                    <xdr:colOff>400050</xdr:colOff>
                    <xdr:row>5</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A01B846-1231-48EA-9113-6D519D5E22B3}">
          <x14:formula1>
            <xm:f>'List of Units'!$A$2:$A$11</xm:f>
          </x14:formula1>
          <xm:sqref>H5:I5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4E316-E79B-41C6-B88C-4B08C5AB0E7F}">
  <sheetPr>
    <tabColor theme="9"/>
  </sheetPr>
  <dimension ref="A1:U278"/>
  <sheetViews>
    <sheetView workbookViewId="0">
      <selection activeCell="N274" sqref="N274"/>
    </sheetView>
  </sheetViews>
  <sheetFormatPr defaultRowHeight="15" x14ac:dyDescent="0.25"/>
  <cols>
    <col min="5" max="5" width="2.375" customWidth="1"/>
    <col min="6" max="6" width="14" customWidth="1"/>
    <col min="7" max="7" width="7.875" customWidth="1"/>
    <col min="8" max="8" width="13.875" customWidth="1"/>
    <col min="9" max="9" width="8.375" customWidth="1"/>
    <col min="10" max="10" width="13.875" customWidth="1"/>
    <col min="11" max="11" width="9.25" customWidth="1"/>
    <col min="14" max="14" width="9" customWidth="1"/>
    <col min="17" max="17" width="16.875" customWidth="1"/>
  </cols>
  <sheetData>
    <row r="1" spans="1:21" x14ac:dyDescent="0.25">
      <c r="A1" s="177" t="s">
        <v>65</v>
      </c>
      <c r="B1" s="177"/>
      <c r="C1" s="204"/>
      <c r="D1" s="204"/>
      <c r="E1" s="204"/>
      <c r="F1" s="204"/>
      <c r="G1" s="204"/>
      <c r="H1" s="48" t="s">
        <v>66</v>
      </c>
      <c r="I1" s="205"/>
      <c r="J1" s="205"/>
      <c r="K1" s="205"/>
      <c r="L1" s="194"/>
      <c r="M1" s="194"/>
      <c r="N1" s="194"/>
      <c r="O1" s="194"/>
      <c r="P1" s="194"/>
      <c r="Q1" s="194"/>
      <c r="R1" s="194"/>
      <c r="S1" s="194"/>
      <c r="T1" s="194"/>
      <c r="U1" s="194"/>
    </row>
    <row r="2" spans="1:21" x14ac:dyDescent="0.25">
      <c r="A2" s="177" t="s">
        <v>67</v>
      </c>
      <c r="B2" s="177"/>
      <c r="C2" s="206"/>
      <c r="D2" s="206"/>
      <c r="E2" s="206"/>
      <c r="F2" s="206"/>
      <c r="G2" s="206"/>
      <c r="H2" s="48" t="s">
        <v>68</v>
      </c>
      <c r="I2" s="207"/>
      <c r="J2" s="207"/>
      <c r="K2" s="207"/>
      <c r="L2" s="194"/>
      <c r="M2" s="194"/>
      <c r="N2" s="194"/>
      <c r="O2" s="194"/>
      <c r="P2" s="194"/>
      <c r="Q2" s="194"/>
      <c r="R2" s="194"/>
      <c r="S2" s="194"/>
      <c r="T2" s="194"/>
      <c r="U2" s="194"/>
    </row>
    <row r="3" spans="1:21" x14ac:dyDescent="0.25">
      <c r="A3" s="177" t="s">
        <v>69</v>
      </c>
      <c r="B3" s="177"/>
      <c r="C3" s="206"/>
      <c r="D3" s="206"/>
      <c r="E3" s="206"/>
      <c r="F3" s="206"/>
      <c r="G3" s="206"/>
      <c r="H3" s="174"/>
      <c r="I3" s="174"/>
      <c r="J3" s="174"/>
      <c r="K3" s="174"/>
      <c r="L3" s="194"/>
      <c r="M3" s="194"/>
      <c r="N3" s="194"/>
      <c r="O3" s="194"/>
      <c r="P3" s="194"/>
      <c r="Q3" s="194"/>
      <c r="R3" s="194"/>
      <c r="S3" s="194"/>
      <c r="T3" s="194"/>
      <c r="U3" s="194"/>
    </row>
    <row r="4" spans="1:21" ht="15.75" thickBot="1" x14ac:dyDescent="0.3">
      <c r="A4" s="194"/>
      <c r="B4" s="194"/>
      <c r="C4" s="194"/>
      <c r="D4" s="194"/>
      <c r="E4" s="194"/>
      <c r="F4" s="194"/>
      <c r="G4" s="194"/>
      <c r="H4" s="194"/>
      <c r="I4" s="194"/>
      <c r="J4" s="194"/>
      <c r="K4" s="194"/>
      <c r="L4" s="194"/>
      <c r="M4" s="194"/>
      <c r="N4" s="194"/>
      <c r="O4" s="194"/>
      <c r="P4" s="194"/>
      <c r="Q4" s="194"/>
      <c r="R4" s="194"/>
      <c r="S4" s="194"/>
      <c r="T4" s="194"/>
      <c r="U4" s="194"/>
    </row>
    <row r="5" spans="1:21" ht="15.75" thickBot="1" x14ac:dyDescent="0.3">
      <c r="A5" s="208" t="s">
        <v>70</v>
      </c>
      <c r="B5" s="209"/>
      <c r="C5" s="209"/>
      <c r="D5" s="209"/>
      <c r="E5" s="209"/>
      <c r="F5" s="209"/>
      <c r="G5" s="209"/>
      <c r="H5" s="209"/>
      <c r="I5" s="209"/>
      <c r="J5" s="209"/>
      <c r="K5" s="210"/>
      <c r="L5" s="194"/>
      <c r="M5" s="194"/>
      <c r="N5" s="194"/>
      <c r="O5" s="194"/>
      <c r="P5" s="194"/>
      <c r="Q5" s="194"/>
      <c r="R5" s="194"/>
      <c r="S5" s="194"/>
      <c r="T5" s="194"/>
      <c r="U5" s="194"/>
    </row>
    <row r="6" spans="1:21" x14ac:dyDescent="0.25">
      <c r="A6" s="173"/>
      <c r="B6" s="174"/>
      <c r="C6" s="174"/>
      <c r="D6" s="174"/>
      <c r="E6" s="174"/>
      <c r="F6" s="16" t="s">
        <v>71</v>
      </c>
      <c r="G6" s="17" t="s">
        <v>72</v>
      </c>
      <c r="H6" s="16" t="s">
        <v>73</v>
      </c>
      <c r="I6" s="17" t="s">
        <v>72</v>
      </c>
      <c r="J6" s="17" t="s">
        <v>74</v>
      </c>
      <c r="K6" s="18" t="s">
        <v>75</v>
      </c>
      <c r="L6" s="200" t="s">
        <v>76</v>
      </c>
      <c r="M6" s="201"/>
      <c r="N6" s="201"/>
      <c r="O6" s="202" t="s">
        <v>77</v>
      </c>
      <c r="P6" s="202"/>
      <c r="Q6" s="51" t="s">
        <v>78</v>
      </c>
      <c r="R6" s="202" t="s">
        <v>79</v>
      </c>
      <c r="S6" s="202"/>
      <c r="T6" s="201" t="s">
        <v>74</v>
      </c>
      <c r="U6" s="203"/>
    </row>
    <row r="7" spans="1:21" x14ac:dyDescent="0.25">
      <c r="A7" s="176" t="s">
        <v>80</v>
      </c>
      <c r="B7" s="177"/>
      <c r="C7" s="177"/>
      <c r="D7" s="177"/>
      <c r="E7" s="177"/>
      <c r="F7" s="19"/>
      <c r="K7" s="5"/>
      <c r="L7" s="173" t="str">
        <f>D48</f>
        <v>Unit of Service</v>
      </c>
      <c r="M7" s="174"/>
      <c r="N7" s="174"/>
      <c r="O7" s="192" t="e">
        <f>F74</f>
        <v>#DIV/0!</v>
      </c>
      <c r="P7" s="192"/>
      <c r="Q7" t="str">
        <f>J48</f>
        <v xml:space="preserve">Unit of Measure </v>
      </c>
      <c r="R7" s="193">
        <f>F72</f>
        <v>0</v>
      </c>
      <c r="S7" s="194"/>
      <c r="T7" s="195" t="e">
        <f t="shared" ref="T7:T14" si="0">O7*R7</f>
        <v>#DIV/0!</v>
      </c>
      <c r="U7" s="196"/>
    </row>
    <row r="8" spans="1:21" x14ac:dyDescent="0.25">
      <c r="A8" s="173" t="s">
        <v>81</v>
      </c>
      <c r="B8" s="174"/>
      <c r="C8" s="174"/>
      <c r="D8" s="174"/>
      <c r="E8" s="174"/>
      <c r="F8" s="20"/>
      <c r="G8" s="21"/>
      <c r="H8" s="22"/>
      <c r="I8" s="21"/>
      <c r="J8" s="22">
        <f>F8</f>
        <v>0</v>
      </c>
      <c r="K8" s="23"/>
      <c r="L8" s="173" t="str">
        <f>D77</f>
        <v>Unit of Service</v>
      </c>
      <c r="M8" s="174"/>
      <c r="N8" s="174"/>
      <c r="O8" s="192" t="e">
        <f>F103</f>
        <v>#DIV/0!</v>
      </c>
      <c r="P8" s="192"/>
      <c r="Q8" t="str">
        <f>J77</f>
        <v xml:space="preserve">Unit of Measure </v>
      </c>
      <c r="R8" s="193">
        <f>F101</f>
        <v>0</v>
      </c>
      <c r="S8" s="194"/>
      <c r="T8" s="195" t="e">
        <f t="shared" si="0"/>
        <v>#DIV/0!</v>
      </c>
      <c r="U8" s="196"/>
    </row>
    <row r="9" spans="1:21" x14ac:dyDescent="0.25">
      <c r="A9" s="173" t="s">
        <v>82</v>
      </c>
      <c r="B9" s="174"/>
      <c r="C9" s="174"/>
      <c r="D9" s="174"/>
      <c r="E9" s="174"/>
      <c r="F9" s="22"/>
      <c r="G9" s="21"/>
      <c r="H9" s="20"/>
      <c r="I9" s="21"/>
      <c r="J9" s="22">
        <f t="shared" ref="J9:J21" si="1">H9</f>
        <v>0</v>
      </c>
      <c r="K9" s="23"/>
      <c r="L9" s="173" t="str">
        <f>D106</f>
        <v>Unit of Service</v>
      </c>
      <c r="M9" s="174"/>
      <c r="N9" s="174"/>
      <c r="O9" s="192" t="e">
        <f>F132</f>
        <v>#DIV/0!</v>
      </c>
      <c r="P9" s="192"/>
      <c r="Q9" t="str">
        <f>J106</f>
        <v xml:space="preserve">Unit of Measure </v>
      </c>
      <c r="R9" s="193">
        <f>F130</f>
        <v>0</v>
      </c>
      <c r="S9" s="194"/>
      <c r="T9" s="195" t="e">
        <f t="shared" si="0"/>
        <v>#DIV/0!</v>
      </c>
      <c r="U9" s="196"/>
    </row>
    <row r="10" spans="1:21" x14ac:dyDescent="0.25">
      <c r="A10" s="173" t="s">
        <v>83</v>
      </c>
      <c r="B10" s="174"/>
      <c r="C10" s="174"/>
      <c r="D10" s="174"/>
      <c r="E10" s="174"/>
      <c r="F10" s="22"/>
      <c r="G10" s="21"/>
      <c r="H10" s="20"/>
      <c r="I10" s="21"/>
      <c r="J10" s="22">
        <f t="shared" si="1"/>
        <v>0</v>
      </c>
      <c r="K10" s="23"/>
      <c r="L10" s="173" t="str">
        <f>D135</f>
        <v>Unit of Service</v>
      </c>
      <c r="M10" s="174"/>
      <c r="N10" s="174"/>
      <c r="O10" s="192" t="e">
        <f>F161</f>
        <v>#DIV/0!</v>
      </c>
      <c r="P10" s="192"/>
      <c r="Q10" t="str">
        <f>J135</f>
        <v xml:space="preserve">Unit of Measure </v>
      </c>
      <c r="R10" s="193">
        <f>F159</f>
        <v>0</v>
      </c>
      <c r="S10" s="194"/>
      <c r="T10" s="195" t="e">
        <f t="shared" si="0"/>
        <v>#DIV/0!</v>
      </c>
      <c r="U10" s="196"/>
    </row>
    <row r="11" spans="1:21" x14ac:dyDescent="0.25">
      <c r="A11" s="173" t="s">
        <v>84</v>
      </c>
      <c r="B11" s="174"/>
      <c r="C11" s="174"/>
      <c r="D11" s="174"/>
      <c r="E11" s="174"/>
      <c r="F11" s="22"/>
      <c r="G11" s="21"/>
      <c r="H11" s="20"/>
      <c r="I11" s="21"/>
      <c r="J11" s="22">
        <f t="shared" si="1"/>
        <v>0</v>
      </c>
      <c r="K11" s="23"/>
      <c r="L11" s="173" t="str">
        <f>D164</f>
        <v>Unit of Service</v>
      </c>
      <c r="M11" s="174"/>
      <c r="N11" s="174"/>
      <c r="O11" s="192" t="e">
        <f>F190</f>
        <v>#DIV/0!</v>
      </c>
      <c r="P11" s="192"/>
      <c r="Q11" t="str">
        <f>J164</f>
        <v xml:space="preserve">Unit of Measure </v>
      </c>
      <c r="R11" s="193">
        <f>F188</f>
        <v>0</v>
      </c>
      <c r="S11" s="194"/>
      <c r="T11" s="195" t="e">
        <f t="shared" si="0"/>
        <v>#DIV/0!</v>
      </c>
      <c r="U11" s="196"/>
    </row>
    <row r="12" spans="1:21" x14ac:dyDescent="0.25">
      <c r="A12" s="173" t="s">
        <v>85</v>
      </c>
      <c r="B12" s="174"/>
      <c r="C12" s="174"/>
      <c r="D12" s="174"/>
      <c r="E12" s="174"/>
      <c r="F12" s="22"/>
      <c r="G12" s="21"/>
      <c r="H12" s="20"/>
      <c r="I12" s="21"/>
      <c r="J12" s="22">
        <f t="shared" si="1"/>
        <v>0</v>
      </c>
      <c r="K12" s="23"/>
      <c r="L12" s="173" t="str">
        <f>D193</f>
        <v>Unit of Service</v>
      </c>
      <c r="M12" s="174"/>
      <c r="N12" s="174"/>
      <c r="O12" s="192" t="e">
        <f>F219</f>
        <v>#DIV/0!</v>
      </c>
      <c r="P12" s="192"/>
      <c r="Q12" t="str">
        <f>J193</f>
        <v xml:space="preserve">Unit of Measure </v>
      </c>
      <c r="R12" s="193">
        <f>F217</f>
        <v>0</v>
      </c>
      <c r="S12" s="194"/>
      <c r="T12" s="195" t="e">
        <f t="shared" si="0"/>
        <v>#DIV/0!</v>
      </c>
      <c r="U12" s="196"/>
    </row>
    <row r="13" spans="1:21" x14ac:dyDescent="0.25">
      <c r="A13" s="173" t="s">
        <v>86</v>
      </c>
      <c r="B13" s="174"/>
      <c r="C13" s="174"/>
      <c r="D13" s="174"/>
      <c r="E13" s="174"/>
      <c r="F13" s="22"/>
      <c r="G13" s="21"/>
      <c r="H13" s="20"/>
      <c r="I13" s="21"/>
      <c r="J13" s="22">
        <f t="shared" si="1"/>
        <v>0</v>
      </c>
      <c r="K13" s="23"/>
      <c r="L13" s="173" t="str">
        <f>D222</f>
        <v>Unit of Service</v>
      </c>
      <c r="M13" s="174"/>
      <c r="N13" s="174"/>
      <c r="O13" s="192" t="e">
        <f>F248</f>
        <v>#DIV/0!</v>
      </c>
      <c r="P13" s="192"/>
      <c r="Q13" t="str">
        <f>J222</f>
        <v xml:space="preserve">Unit of Measure </v>
      </c>
      <c r="R13" s="193">
        <f>F246</f>
        <v>0</v>
      </c>
      <c r="S13" s="194"/>
      <c r="T13" s="195" t="e">
        <f t="shared" si="0"/>
        <v>#DIV/0!</v>
      </c>
      <c r="U13" s="196"/>
    </row>
    <row r="14" spans="1:21" x14ac:dyDescent="0.25">
      <c r="A14" s="173" t="s">
        <v>87</v>
      </c>
      <c r="B14" s="174"/>
      <c r="C14" s="174"/>
      <c r="D14" s="174"/>
      <c r="E14" s="174"/>
      <c r="F14" s="22"/>
      <c r="G14" s="21"/>
      <c r="H14" s="20"/>
      <c r="I14" s="21"/>
      <c r="J14" s="22">
        <f t="shared" si="1"/>
        <v>0</v>
      </c>
      <c r="K14" s="23"/>
      <c r="L14" s="173" t="str">
        <f>D251</f>
        <v>Unit of Service</v>
      </c>
      <c r="M14" s="174"/>
      <c r="N14" s="174"/>
      <c r="O14" s="192" t="e">
        <f>F277</f>
        <v>#DIV/0!</v>
      </c>
      <c r="P14" s="192"/>
      <c r="Q14" t="str">
        <f>J251</f>
        <v xml:space="preserve">Unit of Measure </v>
      </c>
      <c r="R14" s="193">
        <f>F275</f>
        <v>0</v>
      </c>
      <c r="S14" s="194"/>
      <c r="T14" s="195" t="e">
        <f t="shared" si="0"/>
        <v>#DIV/0!</v>
      </c>
      <c r="U14" s="196"/>
    </row>
    <row r="15" spans="1:21" ht="15.75" thickBot="1" x14ac:dyDescent="0.3">
      <c r="A15" s="173" t="s">
        <v>88</v>
      </c>
      <c r="B15" s="174"/>
      <c r="C15" s="174"/>
      <c r="D15" s="174"/>
      <c r="E15" s="174"/>
      <c r="F15" s="22"/>
      <c r="G15" s="21"/>
      <c r="H15" s="20"/>
      <c r="I15" s="21"/>
      <c r="J15" s="22">
        <f t="shared" si="1"/>
        <v>0</v>
      </c>
      <c r="K15" s="23"/>
      <c r="L15" s="188" t="s">
        <v>10</v>
      </c>
      <c r="M15" s="189"/>
      <c r="N15" s="189"/>
      <c r="O15" s="197"/>
      <c r="P15" s="197"/>
      <c r="Q15" s="52"/>
      <c r="R15" s="197"/>
      <c r="S15" s="197"/>
      <c r="T15" s="198" t="e">
        <f>SUM(T7:U14)</f>
        <v>#DIV/0!</v>
      </c>
      <c r="U15" s="199"/>
    </row>
    <row r="16" spans="1:21" x14ac:dyDescent="0.25">
      <c r="A16" s="173" t="s">
        <v>89</v>
      </c>
      <c r="B16" s="174"/>
      <c r="C16" s="174"/>
      <c r="D16" s="174"/>
      <c r="E16" s="174"/>
      <c r="F16" s="24"/>
      <c r="G16" s="21"/>
      <c r="H16" s="20"/>
      <c r="I16" s="21"/>
      <c r="J16" s="22">
        <f t="shared" si="1"/>
        <v>0</v>
      </c>
      <c r="K16" s="23"/>
    </row>
    <row r="17" spans="1:13" x14ac:dyDescent="0.25">
      <c r="A17" s="173" t="s">
        <v>90</v>
      </c>
      <c r="B17" s="174"/>
      <c r="C17" s="174"/>
      <c r="D17" s="174"/>
      <c r="E17" s="174"/>
      <c r="F17" s="22"/>
      <c r="G17" s="21"/>
      <c r="H17" s="20"/>
      <c r="I17" s="21"/>
      <c r="J17" s="22">
        <f t="shared" si="1"/>
        <v>0</v>
      </c>
      <c r="K17" s="23"/>
    </row>
    <row r="18" spans="1:13" x14ac:dyDescent="0.25">
      <c r="A18" s="173" t="s">
        <v>91</v>
      </c>
      <c r="B18" s="174"/>
      <c r="C18" s="174"/>
      <c r="D18" s="174"/>
      <c r="E18" s="174"/>
      <c r="F18" s="22"/>
      <c r="G18" s="21"/>
      <c r="H18" s="20"/>
      <c r="I18" s="21"/>
      <c r="J18" s="22">
        <f t="shared" si="1"/>
        <v>0</v>
      </c>
      <c r="K18" s="23"/>
    </row>
    <row r="19" spans="1:13" x14ac:dyDescent="0.25">
      <c r="A19" s="173" t="s">
        <v>92</v>
      </c>
      <c r="B19" s="174"/>
      <c r="C19" s="174"/>
      <c r="D19" s="174"/>
      <c r="E19" s="174"/>
      <c r="F19" s="22"/>
      <c r="G19" s="21"/>
      <c r="H19" s="20"/>
      <c r="I19" s="21"/>
      <c r="J19" s="22">
        <f t="shared" si="1"/>
        <v>0</v>
      </c>
      <c r="K19" s="23"/>
    </row>
    <row r="20" spans="1:13" x14ac:dyDescent="0.25">
      <c r="A20" s="49" t="s">
        <v>93</v>
      </c>
      <c r="B20" s="175"/>
      <c r="C20" s="175"/>
      <c r="D20" s="175"/>
      <c r="E20" s="175"/>
      <c r="F20" s="22"/>
      <c r="G20" s="21"/>
      <c r="H20" s="20"/>
      <c r="I20" s="21"/>
      <c r="J20" s="22">
        <f t="shared" si="1"/>
        <v>0</v>
      </c>
      <c r="K20" s="23"/>
    </row>
    <row r="21" spans="1:13" x14ac:dyDescent="0.25">
      <c r="A21" s="49" t="s">
        <v>93</v>
      </c>
      <c r="B21" s="175"/>
      <c r="C21" s="175"/>
      <c r="D21" s="175"/>
      <c r="E21" s="175"/>
      <c r="F21" s="25"/>
      <c r="G21" s="26"/>
      <c r="H21" s="27"/>
      <c r="I21" s="26"/>
      <c r="J21" s="25">
        <f t="shared" si="1"/>
        <v>0</v>
      </c>
      <c r="K21" s="60"/>
    </row>
    <row r="22" spans="1:13" ht="15.75" thickBot="1" x14ac:dyDescent="0.3">
      <c r="A22" s="188" t="s">
        <v>94</v>
      </c>
      <c r="B22" s="189"/>
      <c r="C22" s="189"/>
      <c r="D22" s="189"/>
      <c r="E22" s="189"/>
      <c r="F22" s="28">
        <f>F8</f>
        <v>0</v>
      </c>
      <c r="G22" s="29" t="e">
        <f>F8/J22</f>
        <v>#DIV/0!</v>
      </c>
      <c r="H22" s="28">
        <f>SUM(H9:H21)</f>
        <v>0</v>
      </c>
      <c r="I22" s="29" t="e">
        <f>H22/J22</f>
        <v>#DIV/0!</v>
      </c>
      <c r="J22" s="28">
        <f>SUM(J8:J21)</f>
        <v>0</v>
      </c>
      <c r="K22" s="59" t="e">
        <f>G22+I22</f>
        <v>#DIV/0!</v>
      </c>
    </row>
    <row r="23" spans="1:13" ht="15.75" thickBot="1" x14ac:dyDescent="0.3">
      <c r="A23" s="190"/>
      <c r="B23" s="190"/>
      <c r="C23" s="190"/>
      <c r="D23" s="190"/>
      <c r="E23" s="190"/>
      <c r="F23" s="190"/>
      <c r="G23" s="190"/>
      <c r="H23" s="190"/>
      <c r="I23" s="190"/>
      <c r="J23" s="190"/>
      <c r="K23" s="190"/>
    </row>
    <row r="24" spans="1:13" x14ac:dyDescent="0.25">
      <c r="A24" s="184" t="s">
        <v>95</v>
      </c>
      <c r="B24" s="185"/>
      <c r="C24" s="185"/>
      <c r="D24" s="185"/>
      <c r="E24" s="185"/>
      <c r="F24" s="185"/>
      <c r="G24" s="185"/>
      <c r="H24" s="185"/>
      <c r="I24" s="185"/>
      <c r="J24" s="185"/>
      <c r="K24" s="191"/>
    </row>
    <row r="25" spans="1:13" ht="30" x14ac:dyDescent="0.25">
      <c r="A25" s="178" t="s">
        <v>96</v>
      </c>
      <c r="B25" s="179"/>
      <c r="C25" s="179"/>
      <c r="D25" s="179"/>
      <c r="E25" s="179"/>
      <c r="F25" s="16" t="s">
        <v>71</v>
      </c>
      <c r="G25" s="17" t="s">
        <v>72</v>
      </c>
      <c r="H25" s="16" t="s">
        <v>73</v>
      </c>
      <c r="I25" s="17" t="s">
        <v>72</v>
      </c>
      <c r="J25" s="16" t="s">
        <v>97</v>
      </c>
      <c r="K25" s="55" t="s">
        <v>75</v>
      </c>
    </row>
    <row r="26" spans="1:13" x14ac:dyDescent="0.25">
      <c r="A26" s="173" t="s">
        <v>98</v>
      </c>
      <c r="B26" s="174"/>
      <c r="C26" s="174"/>
      <c r="D26" s="174"/>
      <c r="E26" s="174"/>
      <c r="F26" s="24">
        <f t="shared" ref="F26:F38" si="2">F50+F79+F108+F137+F166+F195+F224+F253</f>
        <v>0</v>
      </c>
      <c r="H26" s="22">
        <f t="shared" ref="H26:H40" si="3">H50+H79+H108+H137+H166+H195+H224+H253</f>
        <v>0</v>
      </c>
      <c r="J26" s="22">
        <f t="shared" ref="J26:J44" si="4">F26+H26</f>
        <v>0</v>
      </c>
      <c r="K26" s="5"/>
      <c r="M26" s="58"/>
    </row>
    <row r="27" spans="1:13" x14ac:dyDescent="0.25">
      <c r="A27" s="173" t="s">
        <v>99</v>
      </c>
      <c r="B27" s="174"/>
      <c r="C27" s="174"/>
      <c r="D27" s="174"/>
      <c r="E27" s="174"/>
      <c r="F27" s="24">
        <f t="shared" si="2"/>
        <v>0</v>
      </c>
      <c r="H27" s="22">
        <f t="shared" si="3"/>
        <v>0</v>
      </c>
      <c r="J27" s="22">
        <f t="shared" si="4"/>
        <v>0</v>
      </c>
      <c r="K27" s="5"/>
      <c r="M27" s="58"/>
    </row>
    <row r="28" spans="1:13" x14ac:dyDescent="0.25">
      <c r="A28" s="173" t="s">
        <v>100</v>
      </c>
      <c r="B28" s="174"/>
      <c r="C28" s="174"/>
      <c r="D28" s="174"/>
      <c r="E28" s="174"/>
      <c r="F28" s="24">
        <f t="shared" si="2"/>
        <v>0</v>
      </c>
      <c r="H28" s="22">
        <f t="shared" si="3"/>
        <v>0</v>
      </c>
      <c r="J28" s="22">
        <f t="shared" si="4"/>
        <v>0</v>
      </c>
      <c r="K28" s="5"/>
      <c r="M28" s="58"/>
    </row>
    <row r="29" spans="1:13" x14ac:dyDescent="0.25">
      <c r="A29" s="173" t="s">
        <v>101</v>
      </c>
      <c r="B29" s="174"/>
      <c r="C29" s="174"/>
      <c r="D29" s="174"/>
      <c r="E29" s="174"/>
      <c r="F29" s="24">
        <f t="shared" si="2"/>
        <v>0</v>
      </c>
      <c r="H29" s="22">
        <f t="shared" si="3"/>
        <v>0</v>
      </c>
      <c r="J29" s="22">
        <f t="shared" si="4"/>
        <v>0</v>
      </c>
      <c r="K29" s="5"/>
    </row>
    <row r="30" spans="1:13" x14ac:dyDescent="0.25">
      <c r="A30" s="173" t="s">
        <v>102</v>
      </c>
      <c r="B30" s="174"/>
      <c r="C30" s="174"/>
      <c r="D30" s="174"/>
      <c r="E30" s="174"/>
      <c r="F30" s="24">
        <f t="shared" si="2"/>
        <v>0</v>
      </c>
      <c r="H30" s="22">
        <f t="shared" si="3"/>
        <v>0</v>
      </c>
      <c r="J30" s="22">
        <f t="shared" si="4"/>
        <v>0</v>
      </c>
      <c r="K30" s="5"/>
    </row>
    <row r="31" spans="1:13" x14ac:dyDescent="0.25">
      <c r="A31" s="173" t="s">
        <v>103</v>
      </c>
      <c r="B31" s="174"/>
      <c r="C31" s="174"/>
      <c r="D31" s="174"/>
      <c r="E31" s="174"/>
      <c r="F31" s="24">
        <f t="shared" si="2"/>
        <v>0</v>
      </c>
      <c r="H31" s="22">
        <f t="shared" si="3"/>
        <v>0</v>
      </c>
      <c r="J31" s="22">
        <f t="shared" si="4"/>
        <v>0</v>
      </c>
      <c r="K31" s="5"/>
    </row>
    <row r="32" spans="1:13" x14ac:dyDescent="0.25">
      <c r="A32" s="173" t="s">
        <v>104</v>
      </c>
      <c r="B32" s="174"/>
      <c r="C32" s="174"/>
      <c r="D32" s="174"/>
      <c r="E32" s="174"/>
      <c r="F32" s="24">
        <f t="shared" si="2"/>
        <v>0</v>
      </c>
      <c r="H32" s="22">
        <f t="shared" si="3"/>
        <v>0</v>
      </c>
      <c r="J32" s="22">
        <f t="shared" si="4"/>
        <v>0</v>
      </c>
      <c r="K32" s="5"/>
    </row>
    <row r="33" spans="1:13" x14ac:dyDescent="0.25">
      <c r="A33" s="173" t="s">
        <v>105</v>
      </c>
      <c r="B33" s="174"/>
      <c r="C33" s="174"/>
      <c r="D33" s="174"/>
      <c r="E33" s="174"/>
      <c r="F33" s="24">
        <f t="shared" si="2"/>
        <v>0</v>
      </c>
      <c r="H33" s="22">
        <f t="shared" si="3"/>
        <v>0</v>
      </c>
      <c r="J33" s="22">
        <f t="shared" si="4"/>
        <v>0</v>
      </c>
      <c r="K33" s="5"/>
    </row>
    <row r="34" spans="1:13" x14ac:dyDescent="0.25">
      <c r="A34" s="173" t="s">
        <v>106</v>
      </c>
      <c r="B34" s="174"/>
      <c r="C34" s="174"/>
      <c r="D34" s="174"/>
      <c r="E34" s="174"/>
      <c r="F34" s="24">
        <f t="shared" si="2"/>
        <v>0</v>
      </c>
      <c r="H34" s="22">
        <f t="shared" si="3"/>
        <v>0</v>
      </c>
      <c r="J34" s="22">
        <f t="shared" si="4"/>
        <v>0</v>
      </c>
      <c r="K34" s="5"/>
    </row>
    <row r="35" spans="1:13" x14ac:dyDescent="0.25">
      <c r="A35" s="173" t="s">
        <v>107</v>
      </c>
      <c r="B35" s="174"/>
      <c r="C35" s="174"/>
      <c r="D35" s="174"/>
      <c r="E35" s="174"/>
      <c r="F35" s="24">
        <f t="shared" si="2"/>
        <v>0</v>
      </c>
      <c r="H35" s="22">
        <f t="shared" si="3"/>
        <v>0</v>
      </c>
      <c r="J35" s="22">
        <f t="shared" si="4"/>
        <v>0</v>
      </c>
      <c r="K35" s="5"/>
    </row>
    <row r="36" spans="1:13" x14ac:dyDescent="0.25">
      <c r="A36" s="173" t="s">
        <v>108</v>
      </c>
      <c r="B36" s="174"/>
      <c r="C36" s="174"/>
      <c r="D36" s="174"/>
      <c r="E36" s="174"/>
      <c r="F36" s="24">
        <f t="shared" si="2"/>
        <v>0</v>
      </c>
      <c r="H36" s="22">
        <f t="shared" si="3"/>
        <v>0</v>
      </c>
      <c r="J36" s="22">
        <f t="shared" si="4"/>
        <v>0</v>
      </c>
      <c r="K36" s="5"/>
    </row>
    <row r="37" spans="1:13" x14ac:dyDescent="0.25">
      <c r="A37" s="173" t="s">
        <v>109</v>
      </c>
      <c r="B37" s="174"/>
      <c r="C37" s="174"/>
      <c r="D37" s="174"/>
      <c r="E37" s="174"/>
      <c r="F37" s="24">
        <f t="shared" si="2"/>
        <v>0</v>
      </c>
      <c r="H37" s="22">
        <f t="shared" si="3"/>
        <v>0</v>
      </c>
      <c r="J37" s="22">
        <f t="shared" si="4"/>
        <v>0</v>
      </c>
      <c r="K37" s="5"/>
    </row>
    <row r="38" spans="1:13" x14ac:dyDescent="0.25">
      <c r="A38" s="173" t="s">
        <v>110</v>
      </c>
      <c r="B38" s="174"/>
      <c r="C38" s="174"/>
      <c r="D38" s="174"/>
      <c r="E38" s="174"/>
      <c r="F38" s="24">
        <f t="shared" si="2"/>
        <v>0</v>
      </c>
      <c r="H38" s="22">
        <f t="shared" si="3"/>
        <v>0</v>
      </c>
      <c r="J38" s="22">
        <f t="shared" si="4"/>
        <v>0</v>
      </c>
      <c r="K38" s="5"/>
    </row>
    <row r="39" spans="1:13" x14ac:dyDescent="0.25">
      <c r="A39" s="173" t="s">
        <v>111</v>
      </c>
      <c r="B39" s="174"/>
      <c r="C39" s="174"/>
      <c r="D39" s="174"/>
      <c r="E39" s="174"/>
      <c r="F39" s="24"/>
      <c r="H39" s="22">
        <f t="shared" si="3"/>
        <v>0</v>
      </c>
      <c r="J39" s="22">
        <f t="shared" si="4"/>
        <v>0</v>
      </c>
      <c r="K39" s="5"/>
    </row>
    <row r="40" spans="1:13" x14ac:dyDescent="0.25">
      <c r="A40" s="173" t="s">
        <v>111</v>
      </c>
      <c r="B40" s="174"/>
      <c r="C40" s="174"/>
      <c r="D40" s="174"/>
      <c r="E40" s="174"/>
      <c r="F40" s="30"/>
      <c r="G40" s="31"/>
      <c r="H40" s="25">
        <f t="shared" si="3"/>
        <v>0</v>
      </c>
      <c r="I40" s="31"/>
      <c r="J40" s="25">
        <f t="shared" si="4"/>
        <v>0</v>
      </c>
      <c r="K40" s="54"/>
    </row>
    <row r="41" spans="1:13" x14ac:dyDescent="0.25">
      <c r="A41" s="176" t="s">
        <v>112</v>
      </c>
      <c r="B41" s="177"/>
      <c r="C41" s="177"/>
      <c r="D41" s="177"/>
      <c r="E41" s="177"/>
      <c r="F41" s="24">
        <f>SUM(F26:F40)</f>
        <v>0</v>
      </c>
      <c r="G41" s="32" t="e">
        <f>F41/J41</f>
        <v>#DIV/0!</v>
      </c>
      <c r="H41" s="24">
        <f>SUM(H26:H40)</f>
        <v>0</v>
      </c>
      <c r="I41" s="32" t="e">
        <f>H41/J41</f>
        <v>#DIV/0!</v>
      </c>
      <c r="J41" s="24">
        <f t="shared" si="4"/>
        <v>0</v>
      </c>
      <c r="K41" s="53" t="e">
        <f>G41+I41</f>
        <v>#DIV/0!</v>
      </c>
    </row>
    <row r="42" spans="1:13" x14ac:dyDescent="0.25">
      <c r="A42" s="173" t="s">
        <v>113</v>
      </c>
      <c r="B42" s="174"/>
      <c r="C42" s="174"/>
      <c r="D42" s="174"/>
      <c r="E42" s="174"/>
      <c r="F42" s="32" t="e">
        <f>F41/F22</f>
        <v>#DIV/0!</v>
      </c>
      <c r="G42" s="32"/>
      <c r="H42" s="32" t="e">
        <f>H41/H22</f>
        <v>#DIV/0!</v>
      </c>
      <c r="I42" s="32"/>
      <c r="J42" s="32" t="e">
        <f t="shared" si="4"/>
        <v>#DIV/0!</v>
      </c>
      <c r="K42" s="53"/>
    </row>
    <row r="43" spans="1:13" x14ac:dyDescent="0.25">
      <c r="A43" s="176" t="s">
        <v>114</v>
      </c>
      <c r="B43" s="177"/>
      <c r="C43" s="177"/>
      <c r="D43" s="177"/>
      <c r="E43" s="177"/>
      <c r="F43" s="24"/>
      <c r="H43" s="24"/>
      <c r="J43" s="24">
        <f t="shared" si="4"/>
        <v>0</v>
      </c>
      <c r="K43" s="5"/>
      <c r="M43" s="58"/>
    </row>
    <row r="44" spans="1:13" x14ac:dyDescent="0.25">
      <c r="A44" s="173" t="s">
        <v>113</v>
      </c>
      <c r="B44" s="174"/>
      <c r="C44" s="174"/>
      <c r="D44" s="174"/>
      <c r="E44" s="174"/>
      <c r="F44" s="33" t="e">
        <f>F43/F22</f>
        <v>#DIV/0!</v>
      </c>
      <c r="G44" s="33"/>
      <c r="H44" s="33" t="e">
        <f>H43/H22</f>
        <v>#DIV/0!</v>
      </c>
      <c r="I44" s="33"/>
      <c r="J44" s="33" t="e">
        <f t="shared" si="4"/>
        <v>#DIV/0!</v>
      </c>
      <c r="K44" s="53"/>
    </row>
    <row r="45" spans="1:13" x14ac:dyDescent="0.25">
      <c r="A45" s="178" t="s">
        <v>115</v>
      </c>
      <c r="B45" s="179"/>
      <c r="C45" s="179"/>
      <c r="D45" s="179"/>
      <c r="E45" s="179"/>
      <c r="F45" s="34">
        <f>F41+F43</f>
        <v>0</v>
      </c>
      <c r="G45" s="35"/>
      <c r="H45" s="34">
        <f>H41+H43</f>
        <v>0</v>
      </c>
      <c r="I45" s="35"/>
      <c r="J45" s="34">
        <f>J41+J43</f>
        <v>0</v>
      </c>
      <c r="K45" s="5"/>
      <c r="M45" s="58"/>
    </row>
    <row r="46" spans="1:13" ht="15.75" thickBot="1" x14ac:dyDescent="0.3">
      <c r="A46" s="188" t="s">
        <v>116</v>
      </c>
      <c r="B46" s="189"/>
      <c r="C46" s="189"/>
      <c r="D46" s="189"/>
      <c r="E46" s="189"/>
      <c r="F46" s="36">
        <f>F22-F45</f>
        <v>0</v>
      </c>
      <c r="G46" s="36"/>
      <c r="H46" s="36">
        <f>H22-H45</f>
        <v>0</v>
      </c>
      <c r="I46" s="36"/>
      <c r="J46" s="36">
        <f>J22-J45</f>
        <v>0</v>
      </c>
      <c r="K46" s="57"/>
    </row>
    <row r="47" spans="1:13" ht="15.75" thickBot="1" x14ac:dyDescent="0.3">
      <c r="A47" s="190"/>
      <c r="B47" s="190"/>
      <c r="C47" s="190"/>
      <c r="D47" s="190"/>
      <c r="E47" s="190"/>
      <c r="F47" s="190"/>
      <c r="G47" s="190"/>
      <c r="H47" s="190"/>
      <c r="I47" s="190"/>
      <c r="J47" s="190"/>
      <c r="K47" s="190"/>
    </row>
    <row r="48" spans="1:13" x14ac:dyDescent="0.25">
      <c r="A48" s="184" t="s">
        <v>117</v>
      </c>
      <c r="B48" s="185"/>
      <c r="C48" s="185"/>
      <c r="D48" s="186" t="s">
        <v>76</v>
      </c>
      <c r="E48" s="186"/>
      <c r="F48" s="186"/>
      <c r="G48" s="186"/>
      <c r="H48" s="185" t="s">
        <v>78</v>
      </c>
      <c r="I48" s="185"/>
      <c r="J48" s="186" t="s">
        <v>118</v>
      </c>
      <c r="K48" s="187"/>
    </row>
    <row r="49" spans="1:11" ht="30" x14ac:dyDescent="0.25">
      <c r="A49" s="178" t="s">
        <v>96</v>
      </c>
      <c r="B49" s="179"/>
      <c r="C49" s="179"/>
      <c r="D49" s="179"/>
      <c r="E49" s="179"/>
      <c r="F49" s="16" t="s">
        <v>71</v>
      </c>
      <c r="G49" s="17" t="s">
        <v>72</v>
      </c>
      <c r="H49" s="16" t="s">
        <v>73</v>
      </c>
      <c r="I49" s="17" t="s">
        <v>72</v>
      </c>
      <c r="J49" s="16" t="s">
        <v>97</v>
      </c>
      <c r="K49" s="55" t="s">
        <v>75</v>
      </c>
    </row>
    <row r="50" spans="1:11" x14ac:dyDescent="0.25">
      <c r="A50" s="173" t="s">
        <v>98</v>
      </c>
      <c r="B50" s="174"/>
      <c r="C50" s="174"/>
      <c r="D50" s="174"/>
      <c r="E50" s="174"/>
      <c r="F50" s="20"/>
      <c r="H50" s="56"/>
      <c r="J50" s="22">
        <f t="shared" ref="J50:J62" si="5">F50+H50</f>
        <v>0</v>
      </c>
      <c r="K50" s="5"/>
    </row>
    <row r="51" spans="1:11" x14ac:dyDescent="0.25">
      <c r="A51" s="173" t="s">
        <v>99</v>
      </c>
      <c r="B51" s="174"/>
      <c r="C51" s="174"/>
      <c r="D51" s="174"/>
      <c r="E51" s="174"/>
      <c r="F51" s="20"/>
      <c r="H51" s="56"/>
      <c r="J51" s="22">
        <f t="shared" si="5"/>
        <v>0</v>
      </c>
      <c r="K51" s="5"/>
    </row>
    <row r="52" spans="1:11" x14ac:dyDescent="0.25">
      <c r="A52" s="173" t="s">
        <v>100</v>
      </c>
      <c r="B52" s="174"/>
      <c r="C52" s="174"/>
      <c r="D52" s="174"/>
      <c r="E52" s="174"/>
      <c r="F52" s="20"/>
      <c r="H52" s="56"/>
      <c r="J52" s="22">
        <f t="shared" si="5"/>
        <v>0</v>
      </c>
      <c r="K52" s="5"/>
    </row>
    <row r="53" spans="1:11" x14ac:dyDescent="0.25">
      <c r="A53" s="173" t="s">
        <v>101</v>
      </c>
      <c r="B53" s="174"/>
      <c r="C53" s="174"/>
      <c r="D53" s="174"/>
      <c r="E53" s="174"/>
      <c r="F53" s="56"/>
      <c r="H53" s="56"/>
      <c r="J53" s="22">
        <f t="shared" si="5"/>
        <v>0</v>
      </c>
      <c r="K53" s="5"/>
    </row>
    <row r="54" spans="1:11" x14ac:dyDescent="0.25">
      <c r="A54" s="173" t="s">
        <v>102</v>
      </c>
      <c r="B54" s="174"/>
      <c r="C54" s="174"/>
      <c r="D54" s="174"/>
      <c r="E54" s="174"/>
      <c r="F54" s="56"/>
      <c r="H54" s="56"/>
      <c r="J54" s="22">
        <f t="shared" si="5"/>
        <v>0</v>
      </c>
      <c r="K54" s="5"/>
    </row>
    <row r="55" spans="1:11" x14ac:dyDescent="0.25">
      <c r="A55" s="173" t="s">
        <v>103</v>
      </c>
      <c r="B55" s="174"/>
      <c r="C55" s="174"/>
      <c r="D55" s="174"/>
      <c r="E55" s="174"/>
      <c r="F55" s="56"/>
      <c r="H55" s="56"/>
      <c r="J55" s="22">
        <f t="shared" si="5"/>
        <v>0</v>
      </c>
      <c r="K55" s="5"/>
    </row>
    <row r="56" spans="1:11" x14ac:dyDescent="0.25">
      <c r="A56" s="173" t="s">
        <v>104</v>
      </c>
      <c r="B56" s="174"/>
      <c r="C56" s="174"/>
      <c r="D56" s="174"/>
      <c r="E56" s="174"/>
      <c r="F56" s="56"/>
      <c r="H56" s="56"/>
      <c r="J56" s="22">
        <f t="shared" si="5"/>
        <v>0</v>
      </c>
      <c r="K56" s="5"/>
    </row>
    <row r="57" spans="1:11" x14ac:dyDescent="0.25">
      <c r="A57" s="173" t="s">
        <v>105</v>
      </c>
      <c r="B57" s="174"/>
      <c r="C57" s="174"/>
      <c r="D57" s="174"/>
      <c r="E57" s="174"/>
      <c r="F57" s="56"/>
      <c r="H57" s="56"/>
      <c r="J57" s="22">
        <f t="shared" si="5"/>
        <v>0</v>
      </c>
      <c r="K57" s="5"/>
    </row>
    <row r="58" spans="1:11" x14ac:dyDescent="0.25">
      <c r="A58" s="173" t="s">
        <v>106</v>
      </c>
      <c r="B58" s="174"/>
      <c r="C58" s="174"/>
      <c r="D58" s="174"/>
      <c r="E58" s="174"/>
      <c r="F58" s="56"/>
      <c r="H58" s="56"/>
      <c r="J58" s="22">
        <f t="shared" si="5"/>
        <v>0</v>
      </c>
      <c r="K58" s="5"/>
    </row>
    <row r="59" spans="1:11" x14ac:dyDescent="0.25">
      <c r="A59" s="173" t="s">
        <v>107</v>
      </c>
      <c r="B59" s="174"/>
      <c r="C59" s="174"/>
      <c r="D59" s="174"/>
      <c r="E59" s="174"/>
      <c r="F59" s="56"/>
      <c r="H59" s="56"/>
      <c r="J59" s="22">
        <f t="shared" si="5"/>
        <v>0</v>
      </c>
      <c r="K59" s="5"/>
    </row>
    <row r="60" spans="1:11" x14ac:dyDescent="0.25">
      <c r="A60" s="173" t="s">
        <v>108</v>
      </c>
      <c r="B60" s="174"/>
      <c r="C60" s="174"/>
      <c r="D60" s="174"/>
      <c r="E60" s="174"/>
      <c r="F60" s="56"/>
      <c r="H60" s="56"/>
      <c r="J60" s="22">
        <f t="shared" si="5"/>
        <v>0</v>
      </c>
      <c r="K60" s="5"/>
    </row>
    <row r="61" spans="1:11" x14ac:dyDescent="0.25">
      <c r="A61" s="173" t="s">
        <v>109</v>
      </c>
      <c r="B61" s="174"/>
      <c r="C61" s="174"/>
      <c r="D61" s="174"/>
      <c r="E61" s="174"/>
      <c r="F61" s="56"/>
      <c r="H61" s="56"/>
      <c r="J61" s="22">
        <f t="shared" si="5"/>
        <v>0</v>
      </c>
      <c r="K61" s="5"/>
    </row>
    <row r="62" spans="1:11" x14ac:dyDescent="0.25">
      <c r="A62" s="173" t="s">
        <v>110</v>
      </c>
      <c r="B62" s="174"/>
      <c r="C62" s="174"/>
      <c r="D62" s="174"/>
      <c r="E62" s="174"/>
      <c r="F62" s="56"/>
      <c r="H62" s="56"/>
      <c r="J62" s="22">
        <f t="shared" si="5"/>
        <v>0</v>
      </c>
      <c r="K62" s="5"/>
    </row>
    <row r="63" spans="1:11" x14ac:dyDescent="0.25">
      <c r="A63" s="49" t="s">
        <v>93</v>
      </c>
      <c r="B63" s="175"/>
      <c r="C63" s="175"/>
      <c r="D63" s="175"/>
      <c r="E63" s="175"/>
      <c r="F63" s="22"/>
      <c r="H63" s="56"/>
      <c r="J63" s="22">
        <f>H63</f>
        <v>0</v>
      </c>
      <c r="K63" s="5"/>
    </row>
    <row r="64" spans="1:11" x14ac:dyDescent="0.25">
      <c r="A64" s="49" t="s">
        <v>93</v>
      </c>
      <c r="B64" s="175"/>
      <c r="C64" s="175"/>
      <c r="D64" s="175"/>
      <c r="E64" s="175"/>
      <c r="F64" s="25"/>
      <c r="G64" s="31"/>
      <c r="H64" s="27"/>
      <c r="I64" s="31"/>
      <c r="J64" s="25">
        <f>H64</f>
        <v>0</v>
      </c>
      <c r="K64" s="54"/>
    </row>
    <row r="65" spans="1:11" x14ac:dyDescent="0.25">
      <c r="A65" s="176" t="s">
        <v>112</v>
      </c>
      <c r="B65" s="177"/>
      <c r="C65" s="177"/>
      <c r="D65" s="177"/>
      <c r="E65" s="177"/>
      <c r="F65" s="22">
        <f>SUM(F50:F62)</f>
        <v>0</v>
      </c>
      <c r="G65" s="32" t="e">
        <f>F65/J65</f>
        <v>#DIV/0!</v>
      </c>
      <c r="H65" s="24">
        <f>SUM(H50:H64)</f>
        <v>0</v>
      </c>
      <c r="I65" s="32" t="e">
        <f>H65/J65</f>
        <v>#DIV/0!</v>
      </c>
      <c r="J65" s="24">
        <f>SUM(J50:J64)</f>
        <v>0</v>
      </c>
      <c r="K65" s="53" t="e">
        <f>G65+I65</f>
        <v>#DIV/0!</v>
      </c>
    </row>
    <row r="66" spans="1:11" x14ac:dyDescent="0.25">
      <c r="A66" s="173" t="s">
        <v>119</v>
      </c>
      <c r="B66" s="174"/>
      <c r="C66" s="174"/>
      <c r="D66" s="174"/>
      <c r="E66" s="174"/>
      <c r="F66" s="32" t="e">
        <f>F65/F69</f>
        <v>#DIV/0!</v>
      </c>
      <c r="G66" s="32"/>
      <c r="H66" s="32" t="e">
        <f>H65/H69</f>
        <v>#DIV/0!</v>
      </c>
      <c r="I66" s="32"/>
      <c r="J66" s="32" t="e">
        <f>J65/J69</f>
        <v>#DIV/0!</v>
      </c>
      <c r="K66" s="53"/>
    </row>
    <row r="67" spans="1:11" x14ac:dyDescent="0.25">
      <c r="A67" s="176" t="s">
        <v>114</v>
      </c>
      <c r="B67" s="177"/>
      <c r="C67" s="177"/>
      <c r="D67" s="177"/>
      <c r="E67" s="177"/>
      <c r="F67" s="20"/>
      <c r="H67" s="20"/>
      <c r="J67" s="22">
        <f>F67+H67</f>
        <v>0</v>
      </c>
      <c r="K67" s="5"/>
    </row>
    <row r="68" spans="1:11" x14ac:dyDescent="0.25">
      <c r="A68" s="173" t="s">
        <v>119</v>
      </c>
      <c r="B68" s="174"/>
      <c r="C68" s="174"/>
      <c r="D68" s="174"/>
      <c r="E68" s="174"/>
      <c r="F68" s="33" t="e">
        <f>F67/F69</f>
        <v>#DIV/0!</v>
      </c>
      <c r="G68" s="33"/>
      <c r="H68" s="33" t="e">
        <f>H67/H69</f>
        <v>#DIV/0!</v>
      </c>
      <c r="I68" s="33"/>
      <c r="J68" s="33" t="e">
        <f>J67/J69</f>
        <v>#DIV/0!</v>
      </c>
      <c r="K68" s="53"/>
    </row>
    <row r="69" spans="1:11" x14ac:dyDescent="0.25">
      <c r="A69" s="178" t="s">
        <v>115</v>
      </c>
      <c r="B69" s="179"/>
      <c r="C69" s="179"/>
      <c r="D69" s="179"/>
      <c r="E69" s="179"/>
      <c r="F69" s="37">
        <f>F65+F67</f>
        <v>0</v>
      </c>
      <c r="G69" s="35"/>
      <c r="H69" s="37">
        <f>H65+H67</f>
        <v>0</v>
      </c>
      <c r="I69" s="35"/>
      <c r="J69" s="37">
        <f>J65+J67</f>
        <v>0</v>
      </c>
      <c r="K69" s="5"/>
    </row>
    <row r="70" spans="1:11" x14ac:dyDescent="0.25">
      <c r="A70" s="173" t="s">
        <v>119</v>
      </c>
      <c r="B70" s="174"/>
      <c r="C70" s="174"/>
      <c r="D70" s="174"/>
      <c r="E70" s="174"/>
      <c r="F70" s="38" t="e">
        <f>F66+F68</f>
        <v>#DIV/0!</v>
      </c>
      <c r="H70" s="38" t="e">
        <f>H66+H68</f>
        <v>#DIV/0!</v>
      </c>
      <c r="J70" s="38" t="e">
        <f>J66+J68</f>
        <v>#DIV/0!</v>
      </c>
      <c r="K70" s="5"/>
    </row>
    <row r="71" spans="1:11" x14ac:dyDescent="0.25">
      <c r="A71" s="178" t="s">
        <v>120</v>
      </c>
      <c r="B71" s="179"/>
      <c r="C71" s="179"/>
      <c r="D71" s="179"/>
      <c r="E71" s="179"/>
      <c r="F71" s="39"/>
      <c r="H71" s="24"/>
      <c r="J71" s="24"/>
      <c r="K71" s="5"/>
    </row>
    <row r="72" spans="1:11" x14ac:dyDescent="0.25">
      <c r="A72" s="178" t="s">
        <v>79</v>
      </c>
      <c r="B72" s="179"/>
      <c r="C72" s="179"/>
      <c r="D72" s="179"/>
      <c r="E72" s="179"/>
      <c r="F72" s="40"/>
      <c r="H72" s="24"/>
      <c r="J72" s="24"/>
      <c r="K72" s="5"/>
    </row>
    <row r="73" spans="1:11" ht="15.75" thickBot="1" x14ac:dyDescent="0.3">
      <c r="A73" s="178" t="s">
        <v>121</v>
      </c>
      <c r="B73" s="179"/>
      <c r="C73" s="179"/>
      <c r="D73" s="179"/>
      <c r="E73" s="179"/>
      <c r="F73" s="50" t="e">
        <f>F69/F71</f>
        <v>#DIV/0!</v>
      </c>
      <c r="G73" s="50"/>
      <c r="H73" s="50"/>
      <c r="I73" s="50"/>
      <c r="J73" s="24" t="e">
        <f>J69/F71</f>
        <v>#DIV/0!</v>
      </c>
      <c r="K73" s="5"/>
    </row>
    <row r="74" spans="1:11" ht="15.75" thickBot="1" x14ac:dyDescent="0.3">
      <c r="A74" s="178" t="s">
        <v>122</v>
      </c>
      <c r="B74" s="179"/>
      <c r="C74" s="179"/>
      <c r="D74" s="179"/>
      <c r="E74" s="179"/>
      <c r="F74" s="41" t="e">
        <f>F69/F72</f>
        <v>#DIV/0!</v>
      </c>
      <c r="G74" s="50"/>
      <c r="H74" s="50"/>
      <c r="I74" s="50"/>
      <c r="J74" s="24" t="e">
        <f>J69/F72</f>
        <v>#DIV/0!</v>
      </c>
      <c r="K74" s="5"/>
    </row>
    <row r="75" spans="1:11" ht="15.75" thickBot="1" x14ac:dyDescent="0.3">
      <c r="A75" s="180"/>
      <c r="B75" s="181"/>
      <c r="C75" s="181"/>
      <c r="D75" s="181"/>
      <c r="E75" s="181"/>
      <c r="F75" s="181"/>
      <c r="G75" s="181"/>
      <c r="H75" s="181"/>
      <c r="I75" s="181"/>
      <c r="J75" s="181"/>
      <c r="K75" s="182"/>
    </row>
    <row r="76" spans="1:11" ht="15.75" thickBot="1" x14ac:dyDescent="0.3">
      <c r="A76" s="183"/>
      <c r="B76" s="183"/>
      <c r="C76" s="183"/>
      <c r="D76" s="183"/>
      <c r="E76" s="183"/>
      <c r="F76" s="183"/>
      <c r="G76" s="183"/>
      <c r="H76" s="183"/>
      <c r="I76" s="183"/>
      <c r="J76" s="183"/>
      <c r="K76" s="183"/>
    </row>
    <row r="77" spans="1:11" x14ac:dyDescent="0.25">
      <c r="A77" s="184" t="s">
        <v>123</v>
      </c>
      <c r="B77" s="185"/>
      <c r="C77" s="185"/>
      <c r="D77" s="186" t="s">
        <v>76</v>
      </c>
      <c r="E77" s="186"/>
      <c r="F77" s="186"/>
      <c r="G77" s="186"/>
      <c r="H77" s="185" t="s">
        <v>78</v>
      </c>
      <c r="I77" s="185"/>
      <c r="J77" s="186" t="s">
        <v>118</v>
      </c>
      <c r="K77" s="187"/>
    </row>
    <row r="78" spans="1:11" ht="30" x14ac:dyDescent="0.25">
      <c r="A78" s="178" t="s">
        <v>96</v>
      </c>
      <c r="B78" s="179"/>
      <c r="C78" s="179"/>
      <c r="D78" s="179"/>
      <c r="E78" s="179"/>
      <c r="F78" s="16" t="s">
        <v>71</v>
      </c>
      <c r="G78" s="17" t="s">
        <v>72</v>
      </c>
      <c r="H78" s="16" t="s">
        <v>73</v>
      </c>
      <c r="I78" s="17" t="s">
        <v>72</v>
      </c>
      <c r="J78" s="16" t="s">
        <v>97</v>
      </c>
      <c r="K78" s="55" t="s">
        <v>75</v>
      </c>
    </row>
    <row r="79" spans="1:11" x14ac:dyDescent="0.25">
      <c r="A79" s="173" t="s">
        <v>98</v>
      </c>
      <c r="B79" s="174"/>
      <c r="C79" s="174"/>
      <c r="D79" s="174"/>
      <c r="E79" s="174"/>
      <c r="F79" s="56"/>
      <c r="H79" s="56"/>
      <c r="J79" s="22">
        <f t="shared" ref="J79:J91" si="6">F79+H79</f>
        <v>0</v>
      </c>
      <c r="K79" s="5"/>
    </row>
    <row r="80" spans="1:11" x14ac:dyDescent="0.25">
      <c r="A80" s="173" t="s">
        <v>99</v>
      </c>
      <c r="B80" s="174"/>
      <c r="C80" s="174"/>
      <c r="D80" s="174"/>
      <c r="E80" s="174"/>
      <c r="F80" s="56"/>
      <c r="H80" s="56"/>
      <c r="J80" s="22">
        <f t="shared" si="6"/>
        <v>0</v>
      </c>
      <c r="K80" s="5"/>
    </row>
    <row r="81" spans="1:11" x14ac:dyDescent="0.25">
      <c r="A81" s="173" t="s">
        <v>100</v>
      </c>
      <c r="B81" s="174"/>
      <c r="C81" s="174"/>
      <c r="D81" s="174"/>
      <c r="E81" s="174"/>
      <c r="F81" s="56"/>
      <c r="H81" s="56"/>
      <c r="J81" s="22">
        <f t="shared" si="6"/>
        <v>0</v>
      </c>
      <c r="K81" s="5"/>
    </row>
    <row r="82" spans="1:11" x14ac:dyDescent="0.25">
      <c r="A82" s="173" t="s">
        <v>101</v>
      </c>
      <c r="B82" s="174"/>
      <c r="C82" s="174"/>
      <c r="D82" s="174"/>
      <c r="E82" s="174"/>
      <c r="F82" s="56"/>
      <c r="H82" s="56"/>
      <c r="J82" s="22">
        <f t="shared" si="6"/>
        <v>0</v>
      </c>
      <c r="K82" s="5"/>
    </row>
    <row r="83" spans="1:11" x14ac:dyDescent="0.25">
      <c r="A83" s="173" t="s">
        <v>102</v>
      </c>
      <c r="B83" s="174"/>
      <c r="C83" s="174"/>
      <c r="D83" s="174"/>
      <c r="E83" s="174"/>
      <c r="F83" s="56"/>
      <c r="H83" s="56"/>
      <c r="J83" s="22">
        <f t="shared" si="6"/>
        <v>0</v>
      </c>
      <c r="K83" s="5"/>
    </row>
    <row r="84" spans="1:11" x14ac:dyDescent="0.25">
      <c r="A84" s="173" t="s">
        <v>103</v>
      </c>
      <c r="B84" s="174"/>
      <c r="C84" s="174"/>
      <c r="D84" s="174"/>
      <c r="E84" s="174"/>
      <c r="F84" s="56"/>
      <c r="H84" s="56"/>
      <c r="J84" s="22">
        <f t="shared" si="6"/>
        <v>0</v>
      </c>
      <c r="K84" s="5"/>
    </row>
    <row r="85" spans="1:11" x14ac:dyDescent="0.25">
      <c r="A85" s="173" t="s">
        <v>104</v>
      </c>
      <c r="B85" s="174"/>
      <c r="C85" s="174"/>
      <c r="D85" s="174"/>
      <c r="E85" s="174"/>
      <c r="F85" s="56"/>
      <c r="H85" s="56"/>
      <c r="J85" s="22">
        <f t="shared" si="6"/>
        <v>0</v>
      </c>
      <c r="K85" s="5"/>
    </row>
    <row r="86" spans="1:11" x14ac:dyDescent="0.25">
      <c r="A86" s="173" t="s">
        <v>105</v>
      </c>
      <c r="B86" s="174"/>
      <c r="C86" s="174"/>
      <c r="D86" s="174"/>
      <c r="E86" s="174"/>
      <c r="F86" s="56"/>
      <c r="H86" s="56"/>
      <c r="J86" s="22">
        <f t="shared" si="6"/>
        <v>0</v>
      </c>
      <c r="K86" s="5"/>
    </row>
    <row r="87" spans="1:11" x14ac:dyDescent="0.25">
      <c r="A87" s="173" t="s">
        <v>106</v>
      </c>
      <c r="B87" s="174"/>
      <c r="C87" s="174"/>
      <c r="D87" s="174"/>
      <c r="E87" s="174"/>
      <c r="F87" s="56"/>
      <c r="H87" s="56"/>
      <c r="J87" s="22">
        <f t="shared" si="6"/>
        <v>0</v>
      </c>
      <c r="K87" s="5"/>
    </row>
    <row r="88" spans="1:11" x14ac:dyDescent="0.25">
      <c r="A88" s="173" t="s">
        <v>107</v>
      </c>
      <c r="B88" s="174"/>
      <c r="C88" s="174"/>
      <c r="D88" s="174"/>
      <c r="E88" s="174"/>
      <c r="F88" s="56"/>
      <c r="H88" s="56"/>
      <c r="J88" s="22">
        <f t="shared" si="6"/>
        <v>0</v>
      </c>
      <c r="K88" s="5"/>
    </row>
    <row r="89" spans="1:11" x14ac:dyDescent="0.25">
      <c r="A89" s="173" t="s">
        <v>108</v>
      </c>
      <c r="B89" s="174"/>
      <c r="C89" s="174"/>
      <c r="D89" s="174"/>
      <c r="E89" s="174"/>
      <c r="F89" s="56"/>
      <c r="H89" s="56"/>
      <c r="J89" s="22">
        <f t="shared" si="6"/>
        <v>0</v>
      </c>
      <c r="K89" s="5"/>
    </row>
    <row r="90" spans="1:11" x14ac:dyDescent="0.25">
      <c r="A90" s="173" t="s">
        <v>109</v>
      </c>
      <c r="B90" s="174"/>
      <c r="C90" s="174"/>
      <c r="D90" s="174"/>
      <c r="E90" s="174"/>
      <c r="F90" s="56"/>
      <c r="H90" s="56"/>
      <c r="J90" s="22">
        <f t="shared" si="6"/>
        <v>0</v>
      </c>
      <c r="K90" s="5"/>
    </row>
    <row r="91" spans="1:11" x14ac:dyDescent="0.25">
      <c r="A91" s="173" t="s">
        <v>110</v>
      </c>
      <c r="B91" s="174"/>
      <c r="C91" s="174"/>
      <c r="D91" s="174"/>
      <c r="E91" s="174"/>
      <c r="F91" s="56"/>
      <c r="H91" s="56"/>
      <c r="J91" s="22">
        <f t="shared" si="6"/>
        <v>0</v>
      </c>
      <c r="K91" s="5"/>
    </row>
    <row r="92" spans="1:11" x14ac:dyDescent="0.25">
      <c r="A92" s="49" t="s">
        <v>93</v>
      </c>
      <c r="B92" s="175"/>
      <c r="C92" s="175"/>
      <c r="D92" s="175"/>
      <c r="E92" s="175"/>
      <c r="F92" s="22"/>
      <c r="H92" s="20"/>
      <c r="J92" s="22">
        <f>H92</f>
        <v>0</v>
      </c>
      <c r="K92" s="5"/>
    </row>
    <row r="93" spans="1:11" x14ac:dyDescent="0.25">
      <c r="A93" s="49" t="s">
        <v>93</v>
      </c>
      <c r="B93" s="175"/>
      <c r="C93" s="175"/>
      <c r="D93" s="175"/>
      <c r="E93" s="175"/>
      <c r="F93" s="25"/>
      <c r="G93" s="31"/>
      <c r="H93" s="27"/>
      <c r="I93" s="31"/>
      <c r="J93" s="25">
        <f>H93</f>
        <v>0</v>
      </c>
      <c r="K93" s="54"/>
    </row>
    <row r="94" spans="1:11" x14ac:dyDescent="0.25">
      <c r="A94" s="176" t="s">
        <v>112</v>
      </c>
      <c r="B94" s="177"/>
      <c r="C94" s="177"/>
      <c r="D94" s="177"/>
      <c r="E94" s="177"/>
      <c r="F94" s="22">
        <f>SUM(F79:F91)</f>
        <v>0</v>
      </c>
      <c r="G94" s="32" t="e">
        <f>F94/J94</f>
        <v>#DIV/0!</v>
      </c>
      <c r="H94" s="24">
        <f>SUM(H79:H93)</f>
        <v>0</v>
      </c>
      <c r="I94" s="32" t="e">
        <f>H94/J94</f>
        <v>#DIV/0!</v>
      </c>
      <c r="J94" s="24">
        <f>SUM(J79:J93)</f>
        <v>0</v>
      </c>
      <c r="K94" s="53" t="e">
        <f>G94+I94</f>
        <v>#DIV/0!</v>
      </c>
    </row>
    <row r="95" spans="1:11" x14ac:dyDescent="0.25">
      <c r="A95" s="173" t="s">
        <v>119</v>
      </c>
      <c r="B95" s="174"/>
      <c r="C95" s="174"/>
      <c r="D95" s="174"/>
      <c r="E95" s="174"/>
      <c r="F95" s="32" t="e">
        <f>F94/F98</f>
        <v>#DIV/0!</v>
      </c>
      <c r="G95" s="32"/>
      <c r="H95" s="32">
        <f>H94/H98</f>
        <v>0</v>
      </c>
      <c r="I95" s="32"/>
      <c r="J95" s="32">
        <f>J94/J98</f>
        <v>0</v>
      </c>
      <c r="K95" s="53"/>
    </row>
    <row r="96" spans="1:11" x14ac:dyDescent="0.25">
      <c r="A96" s="176" t="s">
        <v>114</v>
      </c>
      <c r="B96" s="177"/>
      <c r="C96" s="177"/>
      <c r="D96" s="177"/>
      <c r="E96" s="177"/>
      <c r="F96" s="20"/>
      <c r="H96" s="20">
        <v>1000</v>
      </c>
      <c r="J96" s="22">
        <f>F96+H96</f>
        <v>1000</v>
      </c>
      <c r="K96" s="5"/>
    </row>
    <row r="97" spans="1:11" x14ac:dyDescent="0.25">
      <c r="A97" s="173" t="s">
        <v>119</v>
      </c>
      <c r="B97" s="174"/>
      <c r="C97" s="174"/>
      <c r="D97" s="174"/>
      <c r="E97" s="174"/>
      <c r="F97" s="33" t="e">
        <f>F96/F98</f>
        <v>#DIV/0!</v>
      </c>
      <c r="G97" s="33"/>
      <c r="H97" s="33">
        <f>H96/H98</f>
        <v>1</v>
      </c>
      <c r="I97" s="33"/>
      <c r="J97" s="33">
        <f>J96/J98</f>
        <v>1</v>
      </c>
      <c r="K97" s="53"/>
    </row>
    <row r="98" spans="1:11" x14ac:dyDescent="0.25">
      <c r="A98" s="178" t="s">
        <v>115</v>
      </c>
      <c r="B98" s="179"/>
      <c r="C98" s="179"/>
      <c r="D98" s="179"/>
      <c r="E98" s="179"/>
      <c r="F98" s="37">
        <f>F94+F96</f>
        <v>0</v>
      </c>
      <c r="G98" s="35"/>
      <c r="H98" s="37">
        <f>H94+H96</f>
        <v>1000</v>
      </c>
      <c r="I98" s="35"/>
      <c r="J98" s="37">
        <f>J94+J96</f>
        <v>1000</v>
      </c>
      <c r="K98" s="5"/>
    </row>
    <row r="99" spans="1:11" x14ac:dyDescent="0.25">
      <c r="A99" s="173" t="s">
        <v>119</v>
      </c>
      <c r="B99" s="174"/>
      <c r="C99" s="174"/>
      <c r="D99" s="174"/>
      <c r="E99" s="174"/>
      <c r="F99" s="38" t="e">
        <f>F95+F97</f>
        <v>#DIV/0!</v>
      </c>
      <c r="H99" s="38">
        <f>H95+H97</f>
        <v>1</v>
      </c>
      <c r="J99" s="38">
        <f>J95+J97</f>
        <v>1</v>
      </c>
      <c r="K99" s="5"/>
    </row>
    <row r="100" spans="1:11" x14ac:dyDescent="0.25">
      <c r="A100" s="178" t="s">
        <v>120</v>
      </c>
      <c r="B100" s="179"/>
      <c r="C100" s="179"/>
      <c r="D100" s="179"/>
      <c r="E100" s="179"/>
      <c r="F100" s="39"/>
      <c r="H100" s="24"/>
      <c r="J100" s="24"/>
      <c r="K100" s="5"/>
    </row>
    <row r="101" spans="1:11" x14ac:dyDescent="0.25">
      <c r="A101" s="178" t="s">
        <v>79</v>
      </c>
      <c r="B101" s="179"/>
      <c r="C101" s="179"/>
      <c r="D101" s="179"/>
      <c r="E101" s="179"/>
      <c r="F101" s="40"/>
      <c r="H101" s="24"/>
      <c r="J101" s="24"/>
      <c r="K101" s="5"/>
    </row>
    <row r="102" spans="1:11" ht="15.75" thickBot="1" x14ac:dyDescent="0.3">
      <c r="A102" s="178" t="s">
        <v>121</v>
      </c>
      <c r="B102" s="179"/>
      <c r="C102" s="179"/>
      <c r="D102" s="179"/>
      <c r="E102" s="179"/>
      <c r="F102" s="50" t="e">
        <f>F98/F100</f>
        <v>#DIV/0!</v>
      </c>
      <c r="G102" s="50"/>
      <c r="H102" s="50"/>
      <c r="I102" s="50"/>
      <c r="J102" s="24" t="e">
        <f>J98/F100</f>
        <v>#DIV/0!</v>
      </c>
      <c r="K102" s="5"/>
    </row>
    <row r="103" spans="1:11" ht="15.75" thickBot="1" x14ac:dyDescent="0.3">
      <c r="A103" s="178" t="s">
        <v>122</v>
      </c>
      <c r="B103" s="179"/>
      <c r="C103" s="179"/>
      <c r="D103" s="179"/>
      <c r="E103" s="179"/>
      <c r="F103" s="41" t="e">
        <f>F98/F101</f>
        <v>#DIV/0!</v>
      </c>
      <c r="G103" s="50"/>
      <c r="H103" s="50"/>
      <c r="I103" s="50"/>
      <c r="J103" s="24" t="e">
        <f>J98/F101</f>
        <v>#DIV/0!</v>
      </c>
      <c r="K103" s="5"/>
    </row>
    <row r="104" spans="1:11" ht="15.75" thickBot="1" x14ac:dyDescent="0.3">
      <c r="A104" s="180"/>
      <c r="B104" s="181"/>
      <c r="C104" s="181"/>
      <c r="D104" s="181"/>
      <c r="E104" s="181"/>
      <c r="F104" s="181"/>
      <c r="G104" s="181"/>
      <c r="H104" s="181"/>
      <c r="I104" s="181"/>
      <c r="J104" s="181"/>
      <c r="K104" s="182"/>
    </row>
    <row r="105" spans="1:11" ht="15.75" thickBot="1" x14ac:dyDescent="0.3">
      <c r="A105" s="183"/>
      <c r="B105" s="183"/>
      <c r="C105" s="183"/>
      <c r="D105" s="183"/>
      <c r="E105" s="183"/>
      <c r="F105" s="183"/>
      <c r="G105" s="183"/>
      <c r="H105" s="183"/>
      <c r="I105" s="183"/>
      <c r="J105" s="183"/>
      <c r="K105" s="183"/>
    </row>
    <row r="106" spans="1:11" x14ac:dyDescent="0.25">
      <c r="A106" s="184" t="s">
        <v>124</v>
      </c>
      <c r="B106" s="185"/>
      <c r="C106" s="185"/>
      <c r="D106" s="186" t="s">
        <v>76</v>
      </c>
      <c r="E106" s="186"/>
      <c r="F106" s="186"/>
      <c r="G106" s="186"/>
      <c r="H106" s="185" t="s">
        <v>78</v>
      </c>
      <c r="I106" s="185"/>
      <c r="J106" s="186" t="s">
        <v>118</v>
      </c>
      <c r="K106" s="187"/>
    </row>
    <row r="107" spans="1:11" ht="30" x14ac:dyDescent="0.25">
      <c r="A107" s="178" t="s">
        <v>96</v>
      </c>
      <c r="B107" s="179"/>
      <c r="C107" s="179"/>
      <c r="D107" s="179"/>
      <c r="E107" s="179"/>
      <c r="F107" s="16" t="s">
        <v>71</v>
      </c>
      <c r="G107" s="17" t="s">
        <v>72</v>
      </c>
      <c r="H107" s="16" t="s">
        <v>73</v>
      </c>
      <c r="I107" s="17" t="s">
        <v>72</v>
      </c>
      <c r="J107" s="16" t="s">
        <v>97</v>
      </c>
      <c r="K107" s="55" t="s">
        <v>75</v>
      </c>
    </row>
    <row r="108" spans="1:11" x14ac:dyDescent="0.25">
      <c r="A108" s="173" t="s">
        <v>98</v>
      </c>
      <c r="B108" s="174"/>
      <c r="C108" s="174"/>
      <c r="D108" s="174"/>
      <c r="E108" s="174"/>
      <c r="F108" s="20"/>
      <c r="H108" s="20"/>
      <c r="J108" s="22">
        <f t="shared" ref="J108:J120" si="7">F108+H108</f>
        <v>0</v>
      </c>
      <c r="K108" s="5"/>
    </row>
    <row r="109" spans="1:11" x14ac:dyDescent="0.25">
      <c r="A109" s="173" t="s">
        <v>99</v>
      </c>
      <c r="B109" s="174"/>
      <c r="C109" s="174"/>
      <c r="D109" s="174"/>
      <c r="E109" s="174"/>
      <c r="F109" s="56"/>
      <c r="H109" s="56"/>
      <c r="J109" s="22">
        <f t="shared" si="7"/>
        <v>0</v>
      </c>
      <c r="K109" s="5"/>
    </row>
    <row r="110" spans="1:11" x14ac:dyDescent="0.25">
      <c r="A110" s="173" t="s">
        <v>100</v>
      </c>
      <c r="B110" s="174"/>
      <c r="C110" s="174"/>
      <c r="D110" s="174"/>
      <c r="E110" s="174"/>
      <c r="F110" s="56"/>
      <c r="H110" s="56"/>
      <c r="J110" s="22">
        <f t="shared" si="7"/>
        <v>0</v>
      </c>
      <c r="K110" s="5"/>
    </row>
    <row r="111" spans="1:11" x14ac:dyDescent="0.25">
      <c r="A111" s="173" t="s">
        <v>101</v>
      </c>
      <c r="B111" s="174"/>
      <c r="C111" s="174"/>
      <c r="D111" s="174"/>
      <c r="E111" s="174"/>
      <c r="F111" s="56"/>
      <c r="H111" s="56"/>
      <c r="J111" s="22">
        <f t="shared" si="7"/>
        <v>0</v>
      </c>
      <c r="K111" s="5"/>
    </row>
    <row r="112" spans="1:11" x14ac:dyDescent="0.25">
      <c r="A112" s="173" t="s">
        <v>102</v>
      </c>
      <c r="B112" s="174"/>
      <c r="C112" s="174"/>
      <c r="D112" s="174"/>
      <c r="E112" s="174"/>
      <c r="F112" s="56"/>
      <c r="H112" s="56"/>
      <c r="J112" s="22">
        <f t="shared" si="7"/>
        <v>0</v>
      </c>
      <c r="K112" s="5"/>
    </row>
    <row r="113" spans="1:11" x14ac:dyDescent="0.25">
      <c r="A113" s="173" t="s">
        <v>103</v>
      </c>
      <c r="B113" s="174"/>
      <c r="C113" s="174"/>
      <c r="D113" s="174"/>
      <c r="E113" s="174"/>
      <c r="F113" s="56"/>
      <c r="H113" s="56"/>
      <c r="J113" s="22">
        <f t="shared" si="7"/>
        <v>0</v>
      </c>
      <c r="K113" s="5"/>
    </row>
    <row r="114" spans="1:11" x14ac:dyDescent="0.25">
      <c r="A114" s="173" t="s">
        <v>104</v>
      </c>
      <c r="B114" s="174"/>
      <c r="C114" s="174"/>
      <c r="D114" s="174"/>
      <c r="E114" s="174"/>
      <c r="F114" s="56"/>
      <c r="H114" s="56"/>
      <c r="J114" s="22">
        <f t="shared" si="7"/>
        <v>0</v>
      </c>
      <c r="K114" s="5"/>
    </row>
    <row r="115" spans="1:11" x14ac:dyDescent="0.25">
      <c r="A115" s="173" t="s">
        <v>105</v>
      </c>
      <c r="B115" s="174"/>
      <c r="C115" s="174"/>
      <c r="D115" s="174"/>
      <c r="E115" s="174"/>
      <c r="F115" s="56"/>
      <c r="H115" s="56"/>
      <c r="J115" s="22">
        <f t="shared" si="7"/>
        <v>0</v>
      </c>
      <c r="K115" s="5"/>
    </row>
    <row r="116" spans="1:11" x14ac:dyDescent="0.25">
      <c r="A116" s="173" t="s">
        <v>106</v>
      </c>
      <c r="B116" s="174"/>
      <c r="C116" s="174"/>
      <c r="D116" s="174"/>
      <c r="E116" s="174"/>
      <c r="F116" s="56"/>
      <c r="H116" s="56"/>
      <c r="J116" s="22">
        <f t="shared" si="7"/>
        <v>0</v>
      </c>
      <c r="K116" s="5"/>
    </row>
    <row r="117" spans="1:11" x14ac:dyDescent="0.25">
      <c r="A117" s="173" t="s">
        <v>107</v>
      </c>
      <c r="B117" s="174"/>
      <c r="C117" s="174"/>
      <c r="D117" s="174"/>
      <c r="E117" s="174"/>
      <c r="F117" s="56"/>
      <c r="H117" s="56"/>
      <c r="J117" s="22">
        <f t="shared" si="7"/>
        <v>0</v>
      </c>
      <c r="K117" s="5"/>
    </row>
    <row r="118" spans="1:11" x14ac:dyDescent="0.25">
      <c r="A118" s="173" t="s">
        <v>108</v>
      </c>
      <c r="B118" s="174"/>
      <c r="C118" s="174"/>
      <c r="D118" s="174"/>
      <c r="E118" s="174"/>
      <c r="F118" s="56"/>
      <c r="H118" s="56"/>
      <c r="J118" s="22">
        <f t="shared" si="7"/>
        <v>0</v>
      </c>
      <c r="K118" s="5"/>
    </row>
    <row r="119" spans="1:11" x14ac:dyDescent="0.25">
      <c r="A119" s="173" t="s">
        <v>109</v>
      </c>
      <c r="B119" s="174"/>
      <c r="C119" s="174"/>
      <c r="D119" s="174"/>
      <c r="E119" s="174"/>
      <c r="F119" s="56"/>
      <c r="H119" s="56"/>
      <c r="J119" s="22">
        <f t="shared" si="7"/>
        <v>0</v>
      </c>
      <c r="K119" s="5"/>
    </row>
    <row r="120" spans="1:11" x14ac:dyDescent="0.25">
      <c r="A120" s="173" t="s">
        <v>110</v>
      </c>
      <c r="B120" s="174"/>
      <c r="C120" s="174"/>
      <c r="D120" s="174"/>
      <c r="E120" s="174"/>
      <c r="F120" s="56"/>
      <c r="H120" s="56"/>
      <c r="J120" s="22">
        <f t="shared" si="7"/>
        <v>0</v>
      </c>
      <c r="K120" s="5"/>
    </row>
    <row r="121" spans="1:11" x14ac:dyDescent="0.25">
      <c r="A121" s="49" t="s">
        <v>93</v>
      </c>
      <c r="B121" s="175"/>
      <c r="C121" s="175"/>
      <c r="D121" s="175"/>
      <c r="E121" s="175"/>
      <c r="F121" s="22"/>
      <c r="H121" s="20"/>
      <c r="J121" s="22">
        <f>H121</f>
        <v>0</v>
      </c>
      <c r="K121" s="5"/>
    </row>
    <row r="122" spans="1:11" x14ac:dyDescent="0.25">
      <c r="A122" s="49" t="s">
        <v>93</v>
      </c>
      <c r="B122" s="175"/>
      <c r="C122" s="175"/>
      <c r="D122" s="175"/>
      <c r="E122" s="175"/>
      <c r="F122" s="25"/>
      <c r="G122" s="31"/>
      <c r="H122" s="27"/>
      <c r="I122" s="31"/>
      <c r="J122" s="25">
        <f>H122</f>
        <v>0</v>
      </c>
      <c r="K122" s="54"/>
    </row>
    <row r="123" spans="1:11" x14ac:dyDescent="0.25">
      <c r="A123" s="176" t="s">
        <v>112</v>
      </c>
      <c r="B123" s="177"/>
      <c r="C123" s="177"/>
      <c r="D123" s="177"/>
      <c r="E123" s="177"/>
      <c r="F123" s="22">
        <f>SUM(F108:F120)</f>
        <v>0</v>
      </c>
      <c r="G123" s="32" t="e">
        <f>F123/J123</f>
        <v>#DIV/0!</v>
      </c>
      <c r="H123" s="24">
        <f>SUM(H108:H122)</f>
        <v>0</v>
      </c>
      <c r="I123" s="32" t="e">
        <f>H123/J123</f>
        <v>#DIV/0!</v>
      </c>
      <c r="J123" s="24">
        <f>SUM(J108:J122)</f>
        <v>0</v>
      </c>
      <c r="K123" s="53" t="e">
        <f>G123+I123</f>
        <v>#DIV/0!</v>
      </c>
    </row>
    <row r="124" spans="1:11" x14ac:dyDescent="0.25">
      <c r="A124" s="173" t="s">
        <v>119</v>
      </c>
      <c r="B124" s="174"/>
      <c r="C124" s="174"/>
      <c r="D124" s="174"/>
      <c r="E124" s="174"/>
      <c r="F124" s="32" t="e">
        <f>F123/F127</f>
        <v>#DIV/0!</v>
      </c>
      <c r="G124" s="32"/>
      <c r="H124" s="32">
        <f>H123/H127</f>
        <v>0</v>
      </c>
      <c r="I124" s="32"/>
      <c r="J124" s="32">
        <f>J123/J127</f>
        <v>0</v>
      </c>
      <c r="K124" s="53"/>
    </row>
    <row r="125" spans="1:11" x14ac:dyDescent="0.25">
      <c r="A125" s="176" t="s">
        <v>114</v>
      </c>
      <c r="B125" s="177"/>
      <c r="C125" s="177"/>
      <c r="D125" s="177"/>
      <c r="E125" s="177"/>
      <c r="F125" s="20"/>
      <c r="H125" s="20">
        <v>1000</v>
      </c>
      <c r="J125" s="22">
        <f>F125+H125</f>
        <v>1000</v>
      </c>
      <c r="K125" s="5"/>
    </row>
    <row r="126" spans="1:11" x14ac:dyDescent="0.25">
      <c r="A126" s="173" t="s">
        <v>119</v>
      </c>
      <c r="B126" s="174"/>
      <c r="C126" s="174"/>
      <c r="D126" s="174"/>
      <c r="E126" s="174"/>
      <c r="F126" s="33" t="e">
        <f>F125/F127</f>
        <v>#DIV/0!</v>
      </c>
      <c r="G126" s="33"/>
      <c r="H126" s="33">
        <f>H125/H127</f>
        <v>1</v>
      </c>
      <c r="I126" s="33"/>
      <c r="J126" s="33">
        <f>J125/J127</f>
        <v>1</v>
      </c>
      <c r="K126" s="53"/>
    </row>
    <row r="127" spans="1:11" x14ac:dyDescent="0.25">
      <c r="A127" s="178" t="s">
        <v>115</v>
      </c>
      <c r="B127" s="179"/>
      <c r="C127" s="179"/>
      <c r="D127" s="179"/>
      <c r="E127" s="179"/>
      <c r="F127" s="37">
        <f>F123+F125</f>
        <v>0</v>
      </c>
      <c r="G127" s="35"/>
      <c r="H127" s="37">
        <f>H123+H125</f>
        <v>1000</v>
      </c>
      <c r="I127" s="35"/>
      <c r="J127" s="37">
        <f>J123+J125</f>
        <v>1000</v>
      </c>
      <c r="K127" s="5"/>
    </row>
    <row r="128" spans="1:11" x14ac:dyDescent="0.25">
      <c r="A128" s="173" t="s">
        <v>119</v>
      </c>
      <c r="B128" s="174"/>
      <c r="C128" s="174"/>
      <c r="D128" s="174"/>
      <c r="E128" s="174"/>
      <c r="F128" s="38" t="e">
        <f>F124+F126</f>
        <v>#DIV/0!</v>
      </c>
      <c r="H128" s="38">
        <f>H124+H126</f>
        <v>1</v>
      </c>
      <c r="J128" s="38">
        <f>J124+J126</f>
        <v>1</v>
      </c>
      <c r="K128" s="5"/>
    </row>
    <row r="129" spans="1:11" x14ac:dyDescent="0.25">
      <c r="A129" s="178" t="s">
        <v>120</v>
      </c>
      <c r="B129" s="179"/>
      <c r="C129" s="179"/>
      <c r="D129" s="179"/>
      <c r="E129" s="179"/>
      <c r="F129" s="39"/>
      <c r="H129" s="24"/>
      <c r="J129" s="24"/>
      <c r="K129" s="5"/>
    </row>
    <row r="130" spans="1:11" x14ac:dyDescent="0.25">
      <c r="A130" s="178" t="s">
        <v>79</v>
      </c>
      <c r="B130" s="179"/>
      <c r="C130" s="179"/>
      <c r="D130" s="179"/>
      <c r="E130" s="179"/>
      <c r="F130" s="40"/>
      <c r="H130" s="24"/>
      <c r="J130" s="24"/>
      <c r="K130" s="5"/>
    </row>
    <row r="131" spans="1:11" ht="15.75" thickBot="1" x14ac:dyDescent="0.3">
      <c r="A131" s="178" t="s">
        <v>121</v>
      </c>
      <c r="B131" s="179"/>
      <c r="C131" s="179"/>
      <c r="D131" s="179"/>
      <c r="E131" s="179"/>
      <c r="F131" s="50" t="e">
        <f>F127/F129</f>
        <v>#DIV/0!</v>
      </c>
      <c r="G131" s="50"/>
      <c r="H131" s="50"/>
      <c r="I131" s="50"/>
      <c r="J131" s="24" t="e">
        <f>J127/F129</f>
        <v>#DIV/0!</v>
      </c>
      <c r="K131" s="5"/>
    </row>
    <row r="132" spans="1:11" ht="15.75" thickBot="1" x14ac:dyDescent="0.3">
      <c r="A132" s="178" t="s">
        <v>122</v>
      </c>
      <c r="B132" s="179"/>
      <c r="C132" s="179"/>
      <c r="D132" s="179"/>
      <c r="E132" s="179"/>
      <c r="F132" s="41" t="e">
        <f>F127/F130</f>
        <v>#DIV/0!</v>
      </c>
      <c r="G132" s="50"/>
      <c r="H132" s="50"/>
      <c r="I132" s="50"/>
      <c r="J132" s="24" t="e">
        <f>J127/F130</f>
        <v>#DIV/0!</v>
      </c>
      <c r="K132" s="5"/>
    </row>
    <row r="133" spans="1:11" ht="15.75" thickBot="1" x14ac:dyDescent="0.3">
      <c r="A133" s="180"/>
      <c r="B133" s="181"/>
      <c r="C133" s="181"/>
      <c r="D133" s="181"/>
      <c r="E133" s="181"/>
      <c r="F133" s="181"/>
      <c r="G133" s="181"/>
      <c r="H133" s="181"/>
      <c r="I133" s="181"/>
      <c r="J133" s="181"/>
      <c r="K133" s="182"/>
    </row>
    <row r="134" spans="1:11" ht="15.75" thickBot="1" x14ac:dyDescent="0.3">
      <c r="A134" s="183"/>
      <c r="B134" s="183"/>
      <c r="C134" s="183"/>
      <c r="D134" s="183"/>
      <c r="E134" s="183"/>
      <c r="F134" s="183"/>
      <c r="G134" s="183"/>
      <c r="H134" s="183"/>
      <c r="I134" s="183"/>
      <c r="J134" s="183"/>
      <c r="K134" s="183"/>
    </row>
    <row r="135" spans="1:11" x14ac:dyDescent="0.25">
      <c r="A135" s="184" t="s">
        <v>125</v>
      </c>
      <c r="B135" s="185"/>
      <c r="C135" s="185"/>
      <c r="D135" s="186" t="s">
        <v>76</v>
      </c>
      <c r="E135" s="186"/>
      <c r="F135" s="186"/>
      <c r="G135" s="186"/>
      <c r="H135" s="185" t="s">
        <v>78</v>
      </c>
      <c r="I135" s="185"/>
      <c r="J135" s="186" t="s">
        <v>118</v>
      </c>
      <c r="K135" s="187"/>
    </row>
    <row r="136" spans="1:11" ht="30" x14ac:dyDescent="0.25">
      <c r="A136" s="178" t="s">
        <v>96</v>
      </c>
      <c r="B136" s="179"/>
      <c r="C136" s="179"/>
      <c r="D136" s="179"/>
      <c r="E136" s="179"/>
      <c r="F136" s="16" t="s">
        <v>71</v>
      </c>
      <c r="G136" s="17" t="s">
        <v>72</v>
      </c>
      <c r="H136" s="16" t="s">
        <v>73</v>
      </c>
      <c r="I136" s="17" t="s">
        <v>72</v>
      </c>
      <c r="J136" s="16" t="s">
        <v>97</v>
      </c>
      <c r="K136" s="55" t="s">
        <v>75</v>
      </c>
    </row>
    <row r="137" spans="1:11" x14ac:dyDescent="0.25">
      <c r="A137" s="173" t="s">
        <v>98</v>
      </c>
      <c r="B137" s="174"/>
      <c r="C137" s="174"/>
      <c r="D137" s="174"/>
      <c r="E137" s="174"/>
      <c r="F137" s="56"/>
      <c r="H137" s="56"/>
      <c r="J137" s="22">
        <f t="shared" ref="J137:J149" si="8">F137+H137</f>
        <v>0</v>
      </c>
      <c r="K137" s="5"/>
    </row>
    <row r="138" spans="1:11" x14ac:dyDescent="0.25">
      <c r="A138" s="173" t="s">
        <v>99</v>
      </c>
      <c r="B138" s="174"/>
      <c r="C138" s="174"/>
      <c r="D138" s="174"/>
      <c r="E138" s="174"/>
      <c r="F138" s="56"/>
      <c r="H138" s="56"/>
      <c r="J138" s="22">
        <f t="shared" si="8"/>
        <v>0</v>
      </c>
      <c r="K138" s="5"/>
    </row>
    <row r="139" spans="1:11" x14ac:dyDescent="0.25">
      <c r="A139" s="173" t="s">
        <v>100</v>
      </c>
      <c r="B139" s="174"/>
      <c r="C139" s="174"/>
      <c r="D139" s="174"/>
      <c r="E139" s="174"/>
      <c r="F139" s="56"/>
      <c r="H139" s="56"/>
      <c r="J139" s="22">
        <f t="shared" si="8"/>
        <v>0</v>
      </c>
      <c r="K139" s="5"/>
    </row>
    <row r="140" spans="1:11" x14ac:dyDescent="0.25">
      <c r="A140" s="173" t="s">
        <v>101</v>
      </c>
      <c r="B140" s="174"/>
      <c r="C140" s="174"/>
      <c r="D140" s="174"/>
      <c r="E140" s="174"/>
      <c r="F140" s="56"/>
      <c r="H140" s="56"/>
      <c r="J140" s="22">
        <f t="shared" si="8"/>
        <v>0</v>
      </c>
      <c r="K140" s="5"/>
    </row>
    <row r="141" spans="1:11" x14ac:dyDescent="0.25">
      <c r="A141" s="173" t="s">
        <v>102</v>
      </c>
      <c r="B141" s="174"/>
      <c r="C141" s="174"/>
      <c r="D141" s="174"/>
      <c r="E141" s="174"/>
      <c r="F141" s="56"/>
      <c r="H141" s="56"/>
      <c r="J141" s="22">
        <f t="shared" si="8"/>
        <v>0</v>
      </c>
      <c r="K141" s="5"/>
    </row>
    <row r="142" spans="1:11" x14ac:dyDescent="0.25">
      <c r="A142" s="173" t="s">
        <v>103</v>
      </c>
      <c r="B142" s="174"/>
      <c r="C142" s="174"/>
      <c r="D142" s="174"/>
      <c r="E142" s="174"/>
      <c r="F142" s="56"/>
      <c r="H142" s="56"/>
      <c r="J142" s="22">
        <f t="shared" si="8"/>
        <v>0</v>
      </c>
      <c r="K142" s="5"/>
    </row>
    <row r="143" spans="1:11" x14ac:dyDescent="0.25">
      <c r="A143" s="173" t="s">
        <v>104</v>
      </c>
      <c r="B143" s="174"/>
      <c r="C143" s="174"/>
      <c r="D143" s="174"/>
      <c r="E143" s="174"/>
      <c r="F143" s="56"/>
      <c r="H143" s="56"/>
      <c r="J143" s="22">
        <f t="shared" si="8"/>
        <v>0</v>
      </c>
      <c r="K143" s="5"/>
    </row>
    <row r="144" spans="1:11" x14ac:dyDescent="0.25">
      <c r="A144" s="173" t="s">
        <v>105</v>
      </c>
      <c r="B144" s="174"/>
      <c r="C144" s="174"/>
      <c r="D144" s="174"/>
      <c r="E144" s="174"/>
      <c r="F144" s="56"/>
      <c r="H144" s="56"/>
      <c r="J144" s="22">
        <f t="shared" si="8"/>
        <v>0</v>
      </c>
      <c r="K144" s="5"/>
    </row>
    <row r="145" spans="1:11" x14ac:dyDescent="0.25">
      <c r="A145" s="173" t="s">
        <v>106</v>
      </c>
      <c r="B145" s="174"/>
      <c r="C145" s="174"/>
      <c r="D145" s="174"/>
      <c r="E145" s="174"/>
      <c r="F145" s="56"/>
      <c r="H145" s="56"/>
      <c r="J145" s="22">
        <f t="shared" si="8"/>
        <v>0</v>
      </c>
      <c r="K145" s="5"/>
    </row>
    <row r="146" spans="1:11" x14ac:dyDescent="0.25">
      <c r="A146" s="173" t="s">
        <v>107</v>
      </c>
      <c r="B146" s="174"/>
      <c r="C146" s="174"/>
      <c r="D146" s="174"/>
      <c r="E146" s="174"/>
      <c r="F146" s="56"/>
      <c r="H146" s="56"/>
      <c r="J146" s="22">
        <f t="shared" si="8"/>
        <v>0</v>
      </c>
      <c r="K146" s="5"/>
    </row>
    <row r="147" spans="1:11" x14ac:dyDescent="0.25">
      <c r="A147" s="173" t="s">
        <v>108</v>
      </c>
      <c r="B147" s="174"/>
      <c r="C147" s="174"/>
      <c r="D147" s="174"/>
      <c r="E147" s="174"/>
      <c r="F147" s="56"/>
      <c r="H147" s="56"/>
      <c r="J147" s="22">
        <f t="shared" si="8"/>
        <v>0</v>
      </c>
      <c r="K147" s="5"/>
    </row>
    <row r="148" spans="1:11" x14ac:dyDescent="0.25">
      <c r="A148" s="173" t="s">
        <v>109</v>
      </c>
      <c r="B148" s="174"/>
      <c r="C148" s="174"/>
      <c r="D148" s="174"/>
      <c r="E148" s="174"/>
      <c r="F148" s="56"/>
      <c r="H148" s="56"/>
      <c r="J148" s="22">
        <f t="shared" si="8"/>
        <v>0</v>
      </c>
      <c r="K148" s="5"/>
    </row>
    <row r="149" spans="1:11" x14ac:dyDescent="0.25">
      <c r="A149" s="173" t="s">
        <v>110</v>
      </c>
      <c r="B149" s="174"/>
      <c r="C149" s="174"/>
      <c r="D149" s="174"/>
      <c r="E149" s="174"/>
      <c r="F149" s="56"/>
      <c r="H149" s="56"/>
      <c r="J149" s="22">
        <f t="shared" si="8"/>
        <v>0</v>
      </c>
      <c r="K149" s="5"/>
    </row>
    <row r="150" spans="1:11" x14ac:dyDescent="0.25">
      <c r="A150" s="49" t="s">
        <v>93</v>
      </c>
      <c r="B150" s="175"/>
      <c r="C150" s="175"/>
      <c r="D150" s="175"/>
      <c r="E150" s="175"/>
      <c r="F150" s="22"/>
      <c r="H150" s="20"/>
      <c r="J150" s="22">
        <f>H150</f>
        <v>0</v>
      </c>
      <c r="K150" s="5"/>
    </row>
    <row r="151" spans="1:11" x14ac:dyDescent="0.25">
      <c r="A151" s="49" t="s">
        <v>93</v>
      </c>
      <c r="B151" s="175"/>
      <c r="C151" s="175"/>
      <c r="D151" s="175"/>
      <c r="E151" s="175"/>
      <c r="F151" s="25"/>
      <c r="G151" s="31"/>
      <c r="H151" s="27"/>
      <c r="I151" s="31"/>
      <c r="J151" s="25">
        <f>H151</f>
        <v>0</v>
      </c>
      <c r="K151" s="54"/>
    </row>
    <row r="152" spans="1:11" x14ac:dyDescent="0.25">
      <c r="A152" s="176" t="s">
        <v>112</v>
      </c>
      <c r="B152" s="177"/>
      <c r="C152" s="177"/>
      <c r="D152" s="177"/>
      <c r="E152" s="177"/>
      <c r="F152" s="22">
        <f>SUM(F137:F149)</f>
        <v>0</v>
      </c>
      <c r="G152" s="32" t="e">
        <f>F152/J152</f>
        <v>#DIV/0!</v>
      </c>
      <c r="H152" s="24">
        <f>SUM(H137:H151)</f>
        <v>0</v>
      </c>
      <c r="I152" s="32" t="e">
        <f>H152/J152</f>
        <v>#DIV/0!</v>
      </c>
      <c r="J152" s="24">
        <f>SUM(J137:J151)</f>
        <v>0</v>
      </c>
      <c r="K152" s="53" t="e">
        <f>G152+I152</f>
        <v>#DIV/0!</v>
      </c>
    </row>
    <row r="153" spans="1:11" x14ac:dyDescent="0.25">
      <c r="A153" s="173" t="s">
        <v>119</v>
      </c>
      <c r="B153" s="174"/>
      <c r="C153" s="174"/>
      <c r="D153" s="174"/>
      <c r="E153" s="174"/>
      <c r="F153" s="32" t="e">
        <f>F152/F156</f>
        <v>#DIV/0!</v>
      </c>
      <c r="G153" s="32"/>
      <c r="H153" s="32" t="e">
        <f>H152/H156</f>
        <v>#DIV/0!</v>
      </c>
      <c r="I153" s="32"/>
      <c r="J153" s="32" t="e">
        <f>J152/J156</f>
        <v>#DIV/0!</v>
      </c>
      <c r="K153" s="53"/>
    </row>
    <row r="154" spans="1:11" x14ac:dyDescent="0.25">
      <c r="A154" s="176" t="s">
        <v>114</v>
      </c>
      <c r="B154" s="177"/>
      <c r="C154" s="177"/>
      <c r="D154" s="177"/>
      <c r="E154" s="177"/>
      <c r="F154" s="20"/>
      <c r="H154" s="20"/>
      <c r="J154" s="22">
        <f>F154+H154</f>
        <v>0</v>
      </c>
      <c r="K154" s="5"/>
    </row>
    <row r="155" spans="1:11" x14ac:dyDescent="0.25">
      <c r="A155" s="173" t="s">
        <v>119</v>
      </c>
      <c r="B155" s="174"/>
      <c r="C155" s="174"/>
      <c r="D155" s="174"/>
      <c r="E155" s="174"/>
      <c r="F155" s="33" t="e">
        <f>F154/F156</f>
        <v>#DIV/0!</v>
      </c>
      <c r="G155" s="33"/>
      <c r="H155" s="33" t="e">
        <f>H154/H156</f>
        <v>#DIV/0!</v>
      </c>
      <c r="I155" s="33"/>
      <c r="J155" s="33" t="e">
        <f>J154/J156</f>
        <v>#DIV/0!</v>
      </c>
      <c r="K155" s="53"/>
    </row>
    <row r="156" spans="1:11" x14ac:dyDescent="0.25">
      <c r="A156" s="178" t="s">
        <v>115</v>
      </c>
      <c r="B156" s="179"/>
      <c r="C156" s="179"/>
      <c r="D156" s="179"/>
      <c r="E156" s="179"/>
      <c r="F156" s="37">
        <f>F152+F154</f>
        <v>0</v>
      </c>
      <c r="G156" s="35"/>
      <c r="H156" s="37">
        <f>H152+H154</f>
        <v>0</v>
      </c>
      <c r="I156" s="35"/>
      <c r="J156" s="37">
        <f>J152+J154</f>
        <v>0</v>
      </c>
      <c r="K156" s="5"/>
    </row>
    <row r="157" spans="1:11" x14ac:dyDescent="0.25">
      <c r="A157" s="173" t="s">
        <v>119</v>
      </c>
      <c r="B157" s="174"/>
      <c r="C157" s="174"/>
      <c r="D157" s="174"/>
      <c r="E157" s="174"/>
      <c r="F157" s="38" t="e">
        <f>F153+F155</f>
        <v>#DIV/0!</v>
      </c>
      <c r="H157" s="38" t="e">
        <f>H153+H155</f>
        <v>#DIV/0!</v>
      </c>
      <c r="J157" s="38" t="e">
        <f>J153+J155</f>
        <v>#DIV/0!</v>
      </c>
      <c r="K157" s="5"/>
    </row>
    <row r="158" spans="1:11" x14ac:dyDescent="0.25">
      <c r="A158" s="178" t="s">
        <v>120</v>
      </c>
      <c r="B158" s="179"/>
      <c r="C158" s="179"/>
      <c r="D158" s="179"/>
      <c r="E158" s="179"/>
      <c r="F158" s="39"/>
      <c r="H158" s="24"/>
      <c r="J158" s="24"/>
      <c r="K158" s="5"/>
    </row>
    <row r="159" spans="1:11" x14ac:dyDescent="0.25">
      <c r="A159" s="178" t="s">
        <v>79</v>
      </c>
      <c r="B159" s="179"/>
      <c r="C159" s="179"/>
      <c r="D159" s="179"/>
      <c r="E159" s="179"/>
      <c r="F159" s="40"/>
      <c r="H159" s="24"/>
      <c r="J159" s="24"/>
      <c r="K159" s="5"/>
    </row>
    <row r="160" spans="1:11" ht="15.75" thickBot="1" x14ac:dyDescent="0.3">
      <c r="A160" s="178" t="s">
        <v>121</v>
      </c>
      <c r="B160" s="179"/>
      <c r="C160" s="179"/>
      <c r="D160" s="179"/>
      <c r="E160" s="179"/>
      <c r="F160" s="50" t="e">
        <f>F156/F158</f>
        <v>#DIV/0!</v>
      </c>
      <c r="G160" s="50"/>
      <c r="H160" s="50"/>
      <c r="I160" s="50"/>
      <c r="J160" s="24" t="e">
        <f>J156/F158</f>
        <v>#DIV/0!</v>
      </c>
      <c r="K160" s="5"/>
    </row>
    <row r="161" spans="1:11" ht="15.75" thickBot="1" x14ac:dyDescent="0.3">
      <c r="A161" s="178" t="s">
        <v>122</v>
      </c>
      <c r="B161" s="179"/>
      <c r="C161" s="179"/>
      <c r="D161" s="179"/>
      <c r="E161" s="179"/>
      <c r="F161" s="41" t="e">
        <f>F156/F159</f>
        <v>#DIV/0!</v>
      </c>
      <c r="G161" s="50"/>
      <c r="H161" s="50"/>
      <c r="I161" s="50"/>
      <c r="J161" s="24" t="e">
        <f>J156/F159</f>
        <v>#DIV/0!</v>
      </c>
      <c r="K161" s="5"/>
    </row>
    <row r="162" spans="1:11" ht="15.75" thickBot="1" x14ac:dyDescent="0.3">
      <c r="A162" s="180"/>
      <c r="B162" s="181"/>
      <c r="C162" s="181"/>
      <c r="D162" s="181"/>
      <c r="E162" s="181"/>
      <c r="F162" s="181"/>
      <c r="G162" s="181"/>
      <c r="H162" s="181"/>
      <c r="I162" s="181"/>
      <c r="J162" s="181"/>
      <c r="K162" s="182"/>
    </row>
    <row r="163" spans="1:11" ht="15.75" thickBot="1" x14ac:dyDescent="0.3">
      <c r="A163" s="183"/>
      <c r="B163" s="183"/>
      <c r="C163" s="183"/>
      <c r="D163" s="183"/>
      <c r="E163" s="183"/>
      <c r="F163" s="183"/>
      <c r="G163" s="183"/>
      <c r="H163" s="183"/>
      <c r="I163" s="183"/>
      <c r="J163" s="183"/>
      <c r="K163" s="183"/>
    </row>
    <row r="164" spans="1:11" x14ac:dyDescent="0.25">
      <c r="A164" s="184" t="s">
        <v>126</v>
      </c>
      <c r="B164" s="185"/>
      <c r="C164" s="185"/>
      <c r="D164" s="186" t="s">
        <v>76</v>
      </c>
      <c r="E164" s="186"/>
      <c r="F164" s="186"/>
      <c r="G164" s="186"/>
      <c r="H164" s="185" t="s">
        <v>78</v>
      </c>
      <c r="I164" s="185"/>
      <c r="J164" s="186" t="s">
        <v>118</v>
      </c>
      <c r="K164" s="187"/>
    </row>
    <row r="165" spans="1:11" ht="30" x14ac:dyDescent="0.25">
      <c r="A165" s="178" t="s">
        <v>96</v>
      </c>
      <c r="B165" s="179"/>
      <c r="C165" s="179"/>
      <c r="D165" s="179"/>
      <c r="E165" s="179"/>
      <c r="F165" s="16" t="s">
        <v>71</v>
      </c>
      <c r="G165" s="17" t="s">
        <v>72</v>
      </c>
      <c r="H165" s="16" t="s">
        <v>73</v>
      </c>
      <c r="I165" s="17" t="s">
        <v>72</v>
      </c>
      <c r="J165" s="16" t="s">
        <v>97</v>
      </c>
      <c r="K165" s="55" t="s">
        <v>75</v>
      </c>
    </row>
    <row r="166" spans="1:11" x14ac:dyDescent="0.25">
      <c r="A166" s="173" t="s">
        <v>98</v>
      </c>
      <c r="B166" s="174"/>
      <c r="C166" s="174"/>
      <c r="D166" s="174"/>
      <c r="E166" s="174"/>
      <c r="F166" s="56"/>
      <c r="H166" s="56"/>
      <c r="J166" s="22">
        <f t="shared" ref="J166:J178" si="9">F166+H166</f>
        <v>0</v>
      </c>
      <c r="K166" s="5"/>
    </row>
    <row r="167" spans="1:11" x14ac:dyDescent="0.25">
      <c r="A167" s="173" t="s">
        <v>99</v>
      </c>
      <c r="B167" s="174"/>
      <c r="C167" s="174"/>
      <c r="D167" s="174"/>
      <c r="E167" s="174"/>
      <c r="F167" s="56"/>
      <c r="H167" s="56"/>
      <c r="J167" s="22">
        <f t="shared" si="9"/>
        <v>0</v>
      </c>
      <c r="K167" s="5"/>
    </row>
    <row r="168" spans="1:11" x14ac:dyDescent="0.25">
      <c r="A168" s="173" t="s">
        <v>100</v>
      </c>
      <c r="B168" s="174"/>
      <c r="C168" s="174"/>
      <c r="D168" s="174"/>
      <c r="E168" s="174"/>
      <c r="F168" s="56"/>
      <c r="H168" s="56"/>
      <c r="J168" s="22">
        <f t="shared" si="9"/>
        <v>0</v>
      </c>
      <c r="K168" s="5"/>
    </row>
    <row r="169" spans="1:11" x14ac:dyDescent="0.25">
      <c r="A169" s="173" t="s">
        <v>101</v>
      </c>
      <c r="B169" s="174"/>
      <c r="C169" s="174"/>
      <c r="D169" s="174"/>
      <c r="E169" s="174"/>
      <c r="F169" s="56"/>
      <c r="H169" s="56"/>
      <c r="J169" s="22">
        <f t="shared" si="9"/>
        <v>0</v>
      </c>
      <c r="K169" s="5"/>
    </row>
    <row r="170" spans="1:11" x14ac:dyDescent="0.25">
      <c r="A170" s="173" t="s">
        <v>102</v>
      </c>
      <c r="B170" s="174"/>
      <c r="C170" s="174"/>
      <c r="D170" s="174"/>
      <c r="E170" s="174"/>
      <c r="F170" s="56"/>
      <c r="H170" s="56"/>
      <c r="J170" s="22">
        <f t="shared" si="9"/>
        <v>0</v>
      </c>
      <c r="K170" s="5"/>
    </row>
    <row r="171" spans="1:11" x14ac:dyDescent="0.25">
      <c r="A171" s="173" t="s">
        <v>103</v>
      </c>
      <c r="B171" s="174"/>
      <c r="C171" s="174"/>
      <c r="D171" s="174"/>
      <c r="E171" s="174"/>
      <c r="F171" s="56"/>
      <c r="H171" s="56"/>
      <c r="J171" s="22">
        <f t="shared" si="9"/>
        <v>0</v>
      </c>
      <c r="K171" s="5"/>
    </row>
    <row r="172" spans="1:11" x14ac:dyDescent="0.25">
      <c r="A172" s="173" t="s">
        <v>104</v>
      </c>
      <c r="B172" s="174"/>
      <c r="C172" s="174"/>
      <c r="D172" s="174"/>
      <c r="E172" s="174"/>
      <c r="F172" s="56"/>
      <c r="H172" s="56"/>
      <c r="J172" s="22">
        <f t="shared" si="9"/>
        <v>0</v>
      </c>
      <c r="K172" s="5"/>
    </row>
    <row r="173" spans="1:11" x14ac:dyDescent="0.25">
      <c r="A173" s="173" t="s">
        <v>105</v>
      </c>
      <c r="B173" s="174"/>
      <c r="C173" s="174"/>
      <c r="D173" s="174"/>
      <c r="E173" s="174"/>
      <c r="F173" s="56"/>
      <c r="H173" s="56"/>
      <c r="J173" s="22">
        <f t="shared" si="9"/>
        <v>0</v>
      </c>
      <c r="K173" s="5"/>
    </row>
    <row r="174" spans="1:11" x14ac:dyDescent="0.25">
      <c r="A174" s="173" t="s">
        <v>106</v>
      </c>
      <c r="B174" s="174"/>
      <c r="C174" s="174"/>
      <c r="D174" s="174"/>
      <c r="E174" s="174"/>
      <c r="F174" s="56"/>
      <c r="H174" s="56"/>
      <c r="J174" s="22">
        <f t="shared" si="9"/>
        <v>0</v>
      </c>
      <c r="K174" s="5"/>
    </row>
    <row r="175" spans="1:11" x14ac:dyDescent="0.25">
      <c r="A175" s="173" t="s">
        <v>107</v>
      </c>
      <c r="B175" s="174"/>
      <c r="C175" s="174"/>
      <c r="D175" s="174"/>
      <c r="E175" s="174"/>
      <c r="F175" s="56"/>
      <c r="H175" s="56"/>
      <c r="J175" s="22">
        <f t="shared" si="9"/>
        <v>0</v>
      </c>
      <c r="K175" s="5"/>
    </row>
    <row r="176" spans="1:11" x14ac:dyDescent="0.25">
      <c r="A176" s="173" t="s">
        <v>108</v>
      </c>
      <c r="B176" s="174"/>
      <c r="C176" s="174"/>
      <c r="D176" s="174"/>
      <c r="E176" s="174"/>
      <c r="F176" s="56"/>
      <c r="H176" s="56"/>
      <c r="J176" s="22">
        <f t="shared" si="9"/>
        <v>0</v>
      </c>
      <c r="K176" s="5"/>
    </row>
    <row r="177" spans="1:11" x14ac:dyDescent="0.25">
      <c r="A177" s="173" t="s">
        <v>109</v>
      </c>
      <c r="B177" s="174"/>
      <c r="C177" s="174"/>
      <c r="D177" s="174"/>
      <c r="E177" s="174"/>
      <c r="F177" s="56"/>
      <c r="H177" s="56"/>
      <c r="J177" s="22">
        <f t="shared" si="9"/>
        <v>0</v>
      </c>
      <c r="K177" s="5"/>
    </row>
    <row r="178" spans="1:11" x14ac:dyDescent="0.25">
      <c r="A178" s="173" t="s">
        <v>110</v>
      </c>
      <c r="B178" s="174"/>
      <c r="C178" s="174"/>
      <c r="D178" s="174"/>
      <c r="E178" s="174"/>
      <c r="F178" s="56"/>
      <c r="H178" s="56"/>
      <c r="J178" s="22">
        <f t="shared" si="9"/>
        <v>0</v>
      </c>
      <c r="K178" s="5"/>
    </row>
    <row r="179" spans="1:11" x14ac:dyDescent="0.25">
      <c r="A179" s="49" t="s">
        <v>93</v>
      </c>
      <c r="B179" s="175"/>
      <c r="C179" s="175"/>
      <c r="D179" s="175"/>
      <c r="E179" s="175"/>
      <c r="F179" s="22"/>
      <c r="H179" s="20"/>
      <c r="J179" s="22">
        <f>H179</f>
        <v>0</v>
      </c>
      <c r="K179" s="5"/>
    </row>
    <row r="180" spans="1:11" x14ac:dyDescent="0.25">
      <c r="A180" s="49" t="s">
        <v>93</v>
      </c>
      <c r="B180" s="175"/>
      <c r="C180" s="175"/>
      <c r="D180" s="175"/>
      <c r="E180" s="175"/>
      <c r="F180" s="25"/>
      <c r="G180" s="31"/>
      <c r="H180" s="27"/>
      <c r="I180" s="31"/>
      <c r="J180" s="25">
        <f>H180</f>
        <v>0</v>
      </c>
      <c r="K180" s="54"/>
    </row>
    <row r="181" spans="1:11" x14ac:dyDescent="0.25">
      <c r="A181" s="176" t="s">
        <v>112</v>
      </c>
      <c r="B181" s="177"/>
      <c r="C181" s="177"/>
      <c r="D181" s="177"/>
      <c r="E181" s="177"/>
      <c r="F181" s="22">
        <f>SUM(F166:F178)</f>
        <v>0</v>
      </c>
      <c r="G181" s="32" t="e">
        <f>F181/J181</f>
        <v>#DIV/0!</v>
      </c>
      <c r="H181" s="24">
        <f>SUM(H166:H180)</f>
        <v>0</v>
      </c>
      <c r="I181" s="32" t="e">
        <f>H181/J181</f>
        <v>#DIV/0!</v>
      </c>
      <c r="J181" s="24">
        <f>SUM(J166:J180)</f>
        <v>0</v>
      </c>
      <c r="K181" s="53" t="e">
        <f>G181+I181</f>
        <v>#DIV/0!</v>
      </c>
    </row>
    <row r="182" spans="1:11" x14ac:dyDescent="0.25">
      <c r="A182" s="173" t="s">
        <v>119</v>
      </c>
      <c r="B182" s="174"/>
      <c r="C182" s="174"/>
      <c r="D182" s="174"/>
      <c r="E182" s="174"/>
      <c r="F182" s="32" t="e">
        <f>F181/F185</f>
        <v>#DIV/0!</v>
      </c>
      <c r="G182" s="32"/>
      <c r="H182" s="32" t="e">
        <f>H181/H185</f>
        <v>#DIV/0!</v>
      </c>
      <c r="I182" s="32"/>
      <c r="J182" s="32" t="e">
        <f>J181/J185</f>
        <v>#DIV/0!</v>
      </c>
      <c r="K182" s="53"/>
    </row>
    <row r="183" spans="1:11" x14ac:dyDescent="0.25">
      <c r="A183" s="176" t="s">
        <v>114</v>
      </c>
      <c r="B183" s="177"/>
      <c r="C183" s="177"/>
      <c r="D183" s="177"/>
      <c r="E183" s="177"/>
      <c r="F183" s="20"/>
      <c r="H183" s="20"/>
      <c r="J183" s="22">
        <f>F183+H183</f>
        <v>0</v>
      </c>
      <c r="K183" s="5"/>
    </row>
    <row r="184" spans="1:11" x14ac:dyDescent="0.25">
      <c r="A184" s="173" t="s">
        <v>119</v>
      </c>
      <c r="B184" s="174"/>
      <c r="C184" s="174"/>
      <c r="D184" s="174"/>
      <c r="E184" s="174"/>
      <c r="F184" s="33" t="e">
        <f>F183/F185</f>
        <v>#DIV/0!</v>
      </c>
      <c r="G184" s="33"/>
      <c r="H184" s="33" t="e">
        <f>H183/H185</f>
        <v>#DIV/0!</v>
      </c>
      <c r="I184" s="33"/>
      <c r="J184" s="33" t="e">
        <f>J183/J185</f>
        <v>#DIV/0!</v>
      </c>
      <c r="K184" s="53"/>
    </row>
    <row r="185" spans="1:11" x14ac:dyDescent="0.25">
      <c r="A185" s="178" t="s">
        <v>115</v>
      </c>
      <c r="B185" s="179"/>
      <c r="C185" s="179"/>
      <c r="D185" s="179"/>
      <c r="E185" s="179"/>
      <c r="F185" s="37">
        <f>F181+F183</f>
        <v>0</v>
      </c>
      <c r="G185" s="35"/>
      <c r="H185" s="37">
        <f>H181+H183</f>
        <v>0</v>
      </c>
      <c r="I185" s="35"/>
      <c r="J185" s="37">
        <f>J181+J183</f>
        <v>0</v>
      </c>
      <c r="K185" s="5"/>
    </row>
    <row r="186" spans="1:11" x14ac:dyDescent="0.25">
      <c r="A186" s="173" t="s">
        <v>119</v>
      </c>
      <c r="B186" s="174"/>
      <c r="C186" s="174"/>
      <c r="D186" s="174"/>
      <c r="E186" s="174"/>
      <c r="F186" s="38" t="e">
        <f>F182+F184</f>
        <v>#DIV/0!</v>
      </c>
      <c r="H186" s="38" t="e">
        <f>H182+H184</f>
        <v>#DIV/0!</v>
      </c>
      <c r="J186" s="38" t="e">
        <f>J182+J184</f>
        <v>#DIV/0!</v>
      </c>
      <c r="K186" s="5"/>
    </row>
    <row r="187" spans="1:11" x14ac:dyDescent="0.25">
      <c r="A187" s="178" t="s">
        <v>120</v>
      </c>
      <c r="B187" s="179"/>
      <c r="C187" s="179"/>
      <c r="D187" s="179"/>
      <c r="E187" s="179"/>
      <c r="F187" s="39"/>
      <c r="H187" s="24"/>
      <c r="J187" s="24"/>
      <c r="K187" s="5"/>
    </row>
    <row r="188" spans="1:11" x14ac:dyDescent="0.25">
      <c r="A188" s="178" t="s">
        <v>79</v>
      </c>
      <c r="B188" s="179"/>
      <c r="C188" s="179"/>
      <c r="D188" s="179"/>
      <c r="E188" s="179"/>
      <c r="F188" s="40"/>
      <c r="H188" s="24"/>
      <c r="J188" s="24"/>
      <c r="K188" s="5"/>
    </row>
    <row r="189" spans="1:11" ht="15.75" thickBot="1" x14ac:dyDescent="0.3">
      <c r="A189" s="178" t="s">
        <v>121</v>
      </c>
      <c r="B189" s="179"/>
      <c r="C189" s="179"/>
      <c r="D189" s="179"/>
      <c r="E189" s="179"/>
      <c r="F189" s="50" t="e">
        <f>F185/F187</f>
        <v>#DIV/0!</v>
      </c>
      <c r="G189" s="50"/>
      <c r="H189" s="50"/>
      <c r="I189" s="50"/>
      <c r="J189" s="24" t="e">
        <f>J185/F187</f>
        <v>#DIV/0!</v>
      </c>
      <c r="K189" s="5"/>
    </row>
    <row r="190" spans="1:11" ht="15.75" thickBot="1" x14ac:dyDescent="0.3">
      <c r="A190" s="178" t="s">
        <v>122</v>
      </c>
      <c r="B190" s="179"/>
      <c r="C190" s="179"/>
      <c r="D190" s="179"/>
      <c r="E190" s="179"/>
      <c r="F190" s="41" t="e">
        <f>F185/F188</f>
        <v>#DIV/0!</v>
      </c>
      <c r="G190" s="50"/>
      <c r="H190" s="50"/>
      <c r="I190" s="50"/>
      <c r="J190" s="24" t="e">
        <f>J185/F188</f>
        <v>#DIV/0!</v>
      </c>
      <c r="K190" s="5"/>
    </row>
    <row r="191" spans="1:11" ht="15.75" thickBot="1" x14ac:dyDescent="0.3">
      <c r="A191" s="180"/>
      <c r="B191" s="181"/>
      <c r="C191" s="181"/>
      <c r="D191" s="181"/>
      <c r="E191" s="181"/>
      <c r="F191" s="181"/>
      <c r="G191" s="181"/>
      <c r="H191" s="181"/>
      <c r="I191" s="181"/>
      <c r="J191" s="181"/>
      <c r="K191" s="182"/>
    </row>
    <row r="192" spans="1:11" ht="15.75" thickBot="1" x14ac:dyDescent="0.3">
      <c r="A192" s="183"/>
      <c r="B192" s="183"/>
      <c r="C192" s="183"/>
      <c r="D192" s="183"/>
      <c r="E192" s="183"/>
      <c r="F192" s="183"/>
      <c r="G192" s="183"/>
      <c r="H192" s="183"/>
      <c r="I192" s="183"/>
      <c r="J192" s="183"/>
      <c r="K192" s="183"/>
    </row>
    <row r="193" spans="1:11" x14ac:dyDescent="0.25">
      <c r="A193" s="184" t="s">
        <v>127</v>
      </c>
      <c r="B193" s="185"/>
      <c r="C193" s="185"/>
      <c r="D193" s="186" t="s">
        <v>76</v>
      </c>
      <c r="E193" s="186"/>
      <c r="F193" s="186"/>
      <c r="G193" s="186"/>
      <c r="H193" s="185" t="s">
        <v>78</v>
      </c>
      <c r="I193" s="185"/>
      <c r="J193" s="186" t="s">
        <v>118</v>
      </c>
      <c r="K193" s="187"/>
    </row>
    <row r="194" spans="1:11" ht="30" x14ac:dyDescent="0.25">
      <c r="A194" s="178" t="s">
        <v>96</v>
      </c>
      <c r="B194" s="179"/>
      <c r="C194" s="179"/>
      <c r="D194" s="179"/>
      <c r="E194" s="179"/>
      <c r="F194" s="16" t="s">
        <v>71</v>
      </c>
      <c r="G194" s="17" t="s">
        <v>72</v>
      </c>
      <c r="H194" s="16" t="s">
        <v>73</v>
      </c>
      <c r="I194" s="17" t="s">
        <v>72</v>
      </c>
      <c r="J194" s="16" t="s">
        <v>97</v>
      </c>
      <c r="K194" s="55" t="s">
        <v>75</v>
      </c>
    </row>
    <row r="195" spans="1:11" x14ac:dyDescent="0.25">
      <c r="A195" s="173" t="s">
        <v>98</v>
      </c>
      <c r="B195" s="174"/>
      <c r="C195" s="174"/>
      <c r="D195" s="174"/>
      <c r="E195" s="174"/>
      <c r="F195" s="20"/>
      <c r="H195" s="56"/>
      <c r="J195" s="22">
        <f t="shared" ref="J195:J207" si="10">F195+H195</f>
        <v>0</v>
      </c>
      <c r="K195" s="5"/>
    </row>
    <row r="196" spans="1:11" x14ac:dyDescent="0.25">
      <c r="A196" s="173" t="s">
        <v>99</v>
      </c>
      <c r="B196" s="174"/>
      <c r="C196" s="174"/>
      <c r="D196" s="174"/>
      <c r="E196" s="174"/>
      <c r="F196" s="56"/>
      <c r="H196" s="56"/>
      <c r="J196" s="22">
        <f t="shared" si="10"/>
        <v>0</v>
      </c>
      <c r="K196" s="5"/>
    </row>
    <row r="197" spans="1:11" x14ac:dyDescent="0.25">
      <c r="A197" s="173" t="s">
        <v>100</v>
      </c>
      <c r="B197" s="174"/>
      <c r="C197" s="174"/>
      <c r="D197" s="174"/>
      <c r="E197" s="174"/>
      <c r="F197" s="56"/>
      <c r="H197" s="56"/>
      <c r="J197" s="22">
        <f t="shared" si="10"/>
        <v>0</v>
      </c>
      <c r="K197" s="5"/>
    </row>
    <row r="198" spans="1:11" x14ac:dyDescent="0.25">
      <c r="A198" s="173" t="s">
        <v>101</v>
      </c>
      <c r="B198" s="174"/>
      <c r="C198" s="174"/>
      <c r="D198" s="174"/>
      <c r="E198" s="174"/>
      <c r="F198" s="56"/>
      <c r="H198" s="56"/>
      <c r="J198" s="22">
        <f t="shared" si="10"/>
        <v>0</v>
      </c>
      <c r="K198" s="5"/>
    </row>
    <row r="199" spans="1:11" x14ac:dyDescent="0.25">
      <c r="A199" s="173" t="s">
        <v>102</v>
      </c>
      <c r="B199" s="174"/>
      <c r="C199" s="174"/>
      <c r="D199" s="174"/>
      <c r="E199" s="174"/>
      <c r="F199" s="56"/>
      <c r="H199" s="56"/>
      <c r="J199" s="22">
        <f t="shared" si="10"/>
        <v>0</v>
      </c>
      <c r="K199" s="5"/>
    </row>
    <row r="200" spans="1:11" x14ac:dyDescent="0.25">
      <c r="A200" s="173" t="s">
        <v>103</v>
      </c>
      <c r="B200" s="174"/>
      <c r="C200" s="174"/>
      <c r="D200" s="174"/>
      <c r="E200" s="174"/>
      <c r="F200" s="56"/>
      <c r="H200" s="56"/>
      <c r="J200" s="22">
        <f t="shared" si="10"/>
        <v>0</v>
      </c>
      <c r="K200" s="5"/>
    </row>
    <row r="201" spans="1:11" x14ac:dyDescent="0.25">
      <c r="A201" s="173" t="s">
        <v>104</v>
      </c>
      <c r="B201" s="174"/>
      <c r="C201" s="174"/>
      <c r="D201" s="174"/>
      <c r="E201" s="174"/>
      <c r="F201" s="56"/>
      <c r="H201" s="56"/>
      <c r="J201" s="22">
        <f t="shared" si="10"/>
        <v>0</v>
      </c>
      <c r="K201" s="5"/>
    </row>
    <row r="202" spans="1:11" x14ac:dyDescent="0.25">
      <c r="A202" s="173" t="s">
        <v>105</v>
      </c>
      <c r="B202" s="174"/>
      <c r="C202" s="174"/>
      <c r="D202" s="174"/>
      <c r="E202" s="174"/>
      <c r="F202" s="56"/>
      <c r="H202" s="56"/>
      <c r="J202" s="22">
        <f t="shared" si="10"/>
        <v>0</v>
      </c>
      <c r="K202" s="5"/>
    </row>
    <row r="203" spans="1:11" x14ac:dyDescent="0.25">
      <c r="A203" s="173" t="s">
        <v>106</v>
      </c>
      <c r="B203" s="174"/>
      <c r="C203" s="174"/>
      <c r="D203" s="174"/>
      <c r="E203" s="174"/>
      <c r="F203" s="56"/>
      <c r="H203" s="56"/>
      <c r="J203" s="22">
        <f t="shared" si="10"/>
        <v>0</v>
      </c>
      <c r="K203" s="5"/>
    </row>
    <row r="204" spans="1:11" x14ac:dyDescent="0.25">
      <c r="A204" s="173" t="s">
        <v>107</v>
      </c>
      <c r="B204" s="174"/>
      <c r="C204" s="174"/>
      <c r="D204" s="174"/>
      <c r="E204" s="174"/>
      <c r="F204" s="56"/>
      <c r="H204" s="56"/>
      <c r="J204" s="22">
        <f t="shared" si="10"/>
        <v>0</v>
      </c>
      <c r="K204" s="5"/>
    </row>
    <row r="205" spans="1:11" x14ac:dyDescent="0.25">
      <c r="A205" s="173" t="s">
        <v>108</v>
      </c>
      <c r="B205" s="174"/>
      <c r="C205" s="174"/>
      <c r="D205" s="174"/>
      <c r="E205" s="174"/>
      <c r="F205" s="56"/>
      <c r="H205" s="56"/>
      <c r="J205" s="22">
        <f t="shared" si="10"/>
        <v>0</v>
      </c>
      <c r="K205" s="5"/>
    </row>
    <row r="206" spans="1:11" x14ac:dyDescent="0.25">
      <c r="A206" s="173" t="s">
        <v>109</v>
      </c>
      <c r="B206" s="174"/>
      <c r="C206" s="174"/>
      <c r="D206" s="174"/>
      <c r="E206" s="174"/>
      <c r="F206" s="56"/>
      <c r="H206" s="56"/>
      <c r="J206" s="22">
        <f t="shared" si="10"/>
        <v>0</v>
      </c>
      <c r="K206" s="5"/>
    </row>
    <row r="207" spans="1:11" x14ac:dyDescent="0.25">
      <c r="A207" s="173" t="s">
        <v>110</v>
      </c>
      <c r="B207" s="174"/>
      <c r="C207" s="174"/>
      <c r="D207" s="174"/>
      <c r="E207" s="174"/>
      <c r="F207" s="56"/>
      <c r="H207" s="56"/>
      <c r="J207" s="22">
        <f t="shared" si="10"/>
        <v>0</v>
      </c>
      <c r="K207" s="5"/>
    </row>
    <row r="208" spans="1:11" x14ac:dyDescent="0.25">
      <c r="A208" s="49" t="s">
        <v>93</v>
      </c>
      <c r="B208" s="175"/>
      <c r="C208" s="175"/>
      <c r="D208" s="175"/>
      <c r="E208" s="175"/>
      <c r="F208" s="22"/>
      <c r="H208" s="20"/>
      <c r="J208" s="22">
        <f>H208</f>
        <v>0</v>
      </c>
      <c r="K208" s="5"/>
    </row>
    <row r="209" spans="1:11" x14ac:dyDescent="0.25">
      <c r="A209" s="49" t="s">
        <v>93</v>
      </c>
      <c r="B209" s="175"/>
      <c r="C209" s="175"/>
      <c r="D209" s="175"/>
      <c r="E209" s="175"/>
      <c r="F209" s="25"/>
      <c r="G209" s="31"/>
      <c r="H209" s="27"/>
      <c r="I209" s="31"/>
      <c r="J209" s="25">
        <f>H209</f>
        <v>0</v>
      </c>
      <c r="K209" s="54"/>
    </row>
    <row r="210" spans="1:11" x14ac:dyDescent="0.25">
      <c r="A210" s="176" t="s">
        <v>112</v>
      </c>
      <c r="B210" s="177"/>
      <c r="C210" s="177"/>
      <c r="D210" s="177"/>
      <c r="E210" s="177"/>
      <c r="F210" s="22">
        <f>SUM(F195:F207)</f>
        <v>0</v>
      </c>
      <c r="G210" s="32" t="e">
        <f>F210/J210</f>
        <v>#DIV/0!</v>
      </c>
      <c r="H210" s="24">
        <f>SUM(H195:H209)</f>
        <v>0</v>
      </c>
      <c r="I210" s="32" t="e">
        <f>H210/J210</f>
        <v>#DIV/0!</v>
      </c>
      <c r="J210" s="24">
        <f>SUM(J195:J209)</f>
        <v>0</v>
      </c>
      <c r="K210" s="53" t="e">
        <f>G210+I210</f>
        <v>#DIV/0!</v>
      </c>
    </row>
    <row r="211" spans="1:11" x14ac:dyDescent="0.25">
      <c r="A211" s="173" t="s">
        <v>119</v>
      </c>
      <c r="B211" s="174"/>
      <c r="C211" s="174"/>
      <c r="D211" s="174"/>
      <c r="E211" s="174"/>
      <c r="F211" s="32" t="e">
        <f>F210/F214</f>
        <v>#DIV/0!</v>
      </c>
      <c r="G211" s="32"/>
      <c r="H211" s="32" t="e">
        <f>H210/H214</f>
        <v>#DIV/0!</v>
      </c>
      <c r="I211" s="32"/>
      <c r="J211" s="32" t="e">
        <f>J210/J214</f>
        <v>#DIV/0!</v>
      </c>
      <c r="K211" s="53"/>
    </row>
    <row r="212" spans="1:11" x14ac:dyDescent="0.25">
      <c r="A212" s="176" t="s">
        <v>114</v>
      </c>
      <c r="B212" s="177"/>
      <c r="C212" s="177"/>
      <c r="D212" s="177"/>
      <c r="E212" s="177"/>
      <c r="F212" s="20"/>
      <c r="H212" s="20"/>
      <c r="J212" s="22">
        <f>F212+H212</f>
        <v>0</v>
      </c>
      <c r="K212" s="5"/>
    </row>
    <row r="213" spans="1:11" x14ac:dyDescent="0.25">
      <c r="A213" s="173" t="s">
        <v>119</v>
      </c>
      <c r="B213" s="174"/>
      <c r="C213" s="174"/>
      <c r="D213" s="174"/>
      <c r="E213" s="174"/>
      <c r="F213" s="33" t="e">
        <f>F212/F214</f>
        <v>#DIV/0!</v>
      </c>
      <c r="G213" s="33"/>
      <c r="H213" s="33" t="e">
        <f>H212/H214</f>
        <v>#DIV/0!</v>
      </c>
      <c r="I213" s="33"/>
      <c r="J213" s="33" t="e">
        <f>J212/J214</f>
        <v>#DIV/0!</v>
      </c>
      <c r="K213" s="53"/>
    </row>
    <row r="214" spans="1:11" x14ac:dyDescent="0.25">
      <c r="A214" s="178" t="s">
        <v>115</v>
      </c>
      <c r="B214" s="179"/>
      <c r="C214" s="179"/>
      <c r="D214" s="179"/>
      <c r="E214" s="179"/>
      <c r="F214" s="37">
        <f>F210+F212</f>
        <v>0</v>
      </c>
      <c r="G214" s="35"/>
      <c r="H214" s="37">
        <f>H210+H212</f>
        <v>0</v>
      </c>
      <c r="I214" s="35"/>
      <c r="J214" s="37">
        <f>J210+J212</f>
        <v>0</v>
      </c>
      <c r="K214" s="5"/>
    </row>
    <row r="215" spans="1:11" x14ac:dyDescent="0.25">
      <c r="A215" s="173" t="s">
        <v>119</v>
      </c>
      <c r="B215" s="174"/>
      <c r="C215" s="174"/>
      <c r="D215" s="174"/>
      <c r="E215" s="174"/>
      <c r="F215" s="38" t="e">
        <f>F211+F213</f>
        <v>#DIV/0!</v>
      </c>
      <c r="H215" s="38" t="e">
        <f>H211+H213</f>
        <v>#DIV/0!</v>
      </c>
      <c r="J215" s="38" t="e">
        <f>J211+J213</f>
        <v>#DIV/0!</v>
      </c>
      <c r="K215" s="5"/>
    </row>
    <row r="216" spans="1:11" x14ac:dyDescent="0.25">
      <c r="A216" s="178" t="s">
        <v>120</v>
      </c>
      <c r="B216" s="179"/>
      <c r="C216" s="179"/>
      <c r="D216" s="179"/>
      <c r="E216" s="179"/>
      <c r="F216" s="39"/>
      <c r="H216" s="24"/>
      <c r="J216" s="24"/>
      <c r="K216" s="5"/>
    </row>
    <row r="217" spans="1:11" x14ac:dyDescent="0.25">
      <c r="A217" s="178" t="s">
        <v>79</v>
      </c>
      <c r="B217" s="179"/>
      <c r="C217" s="179"/>
      <c r="D217" s="179"/>
      <c r="E217" s="179"/>
      <c r="F217" s="40"/>
      <c r="H217" s="24"/>
      <c r="J217" s="24"/>
      <c r="K217" s="5"/>
    </row>
    <row r="218" spans="1:11" ht="15.75" thickBot="1" x14ac:dyDescent="0.3">
      <c r="A218" s="178" t="s">
        <v>121</v>
      </c>
      <c r="B218" s="179"/>
      <c r="C218" s="179"/>
      <c r="D218" s="179"/>
      <c r="E218" s="179"/>
      <c r="F218" s="50" t="e">
        <f>F214/F216</f>
        <v>#DIV/0!</v>
      </c>
      <c r="G218" s="50"/>
      <c r="H218" s="50"/>
      <c r="I218" s="50"/>
      <c r="J218" s="24" t="e">
        <f>J214/F216</f>
        <v>#DIV/0!</v>
      </c>
      <c r="K218" s="5"/>
    </row>
    <row r="219" spans="1:11" ht="15.75" thickBot="1" x14ac:dyDescent="0.3">
      <c r="A219" s="178" t="s">
        <v>122</v>
      </c>
      <c r="B219" s="179"/>
      <c r="C219" s="179"/>
      <c r="D219" s="179"/>
      <c r="E219" s="179"/>
      <c r="F219" s="41" t="e">
        <f>F214/F217</f>
        <v>#DIV/0!</v>
      </c>
      <c r="G219" s="50"/>
      <c r="H219" s="50"/>
      <c r="I219" s="50"/>
      <c r="J219" s="24" t="e">
        <f>J214/F217</f>
        <v>#DIV/0!</v>
      </c>
      <c r="K219" s="5"/>
    </row>
    <row r="220" spans="1:11" ht="15.75" thickBot="1" x14ac:dyDescent="0.3">
      <c r="A220" s="180"/>
      <c r="B220" s="181"/>
      <c r="C220" s="181"/>
      <c r="D220" s="181"/>
      <c r="E220" s="181"/>
      <c r="F220" s="181"/>
      <c r="G220" s="181"/>
      <c r="H220" s="181"/>
      <c r="I220" s="181"/>
      <c r="J220" s="181"/>
      <c r="K220" s="182"/>
    </row>
    <row r="221" spans="1:11" ht="15.75" thickBot="1" x14ac:dyDescent="0.3">
      <c r="A221" s="183"/>
      <c r="B221" s="183"/>
      <c r="C221" s="183"/>
      <c r="D221" s="183"/>
      <c r="E221" s="183"/>
      <c r="F221" s="183"/>
      <c r="G221" s="183"/>
      <c r="H221" s="183"/>
      <c r="I221" s="183"/>
      <c r="J221" s="183"/>
      <c r="K221" s="183"/>
    </row>
    <row r="222" spans="1:11" x14ac:dyDescent="0.25">
      <c r="A222" s="184" t="s">
        <v>128</v>
      </c>
      <c r="B222" s="185"/>
      <c r="C222" s="185"/>
      <c r="D222" s="186" t="s">
        <v>76</v>
      </c>
      <c r="E222" s="186"/>
      <c r="F222" s="186"/>
      <c r="G222" s="186"/>
      <c r="H222" s="185" t="s">
        <v>78</v>
      </c>
      <c r="I222" s="185"/>
      <c r="J222" s="186" t="s">
        <v>118</v>
      </c>
      <c r="K222" s="187"/>
    </row>
    <row r="223" spans="1:11" ht="30" x14ac:dyDescent="0.25">
      <c r="A223" s="178" t="s">
        <v>96</v>
      </c>
      <c r="B223" s="179"/>
      <c r="C223" s="179"/>
      <c r="D223" s="179"/>
      <c r="E223" s="179"/>
      <c r="F223" s="16" t="s">
        <v>71</v>
      </c>
      <c r="G223" s="17" t="s">
        <v>72</v>
      </c>
      <c r="H223" s="16" t="s">
        <v>73</v>
      </c>
      <c r="I223" s="17" t="s">
        <v>72</v>
      </c>
      <c r="J223" s="16" t="s">
        <v>97</v>
      </c>
      <c r="K223" s="55" t="s">
        <v>75</v>
      </c>
    </row>
    <row r="224" spans="1:11" x14ac:dyDescent="0.25">
      <c r="A224" s="173" t="s">
        <v>98</v>
      </c>
      <c r="B224" s="174"/>
      <c r="C224" s="174"/>
      <c r="D224" s="174"/>
      <c r="E224" s="174"/>
      <c r="F224" s="20"/>
      <c r="H224" s="20"/>
      <c r="J224" s="22">
        <f t="shared" ref="J224:J236" si="11">F224+H224</f>
        <v>0</v>
      </c>
      <c r="K224" s="5"/>
    </row>
    <row r="225" spans="1:11" x14ac:dyDescent="0.25">
      <c r="A225" s="173" t="s">
        <v>99</v>
      </c>
      <c r="B225" s="174"/>
      <c r="C225" s="174"/>
      <c r="D225" s="174"/>
      <c r="E225" s="174"/>
      <c r="F225" s="20"/>
      <c r="H225" s="20"/>
      <c r="J225" s="22">
        <f t="shared" si="11"/>
        <v>0</v>
      </c>
      <c r="K225" s="5"/>
    </row>
    <row r="226" spans="1:11" x14ac:dyDescent="0.25">
      <c r="A226" s="173" t="s">
        <v>100</v>
      </c>
      <c r="B226" s="174"/>
      <c r="C226" s="174"/>
      <c r="D226" s="174"/>
      <c r="E226" s="174"/>
      <c r="F226" s="20"/>
      <c r="H226" s="20"/>
      <c r="J226" s="22">
        <f t="shared" si="11"/>
        <v>0</v>
      </c>
      <c r="K226" s="5"/>
    </row>
    <row r="227" spans="1:11" x14ac:dyDescent="0.25">
      <c r="A227" s="173" t="s">
        <v>101</v>
      </c>
      <c r="B227" s="174"/>
      <c r="C227" s="174"/>
      <c r="D227" s="174"/>
      <c r="E227" s="174"/>
      <c r="F227" s="20"/>
      <c r="H227" s="20"/>
      <c r="J227" s="22">
        <f t="shared" si="11"/>
        <v>0</v>
      </c>
      <c r="K227" s="5"/>
    </row>
    <row r="228" spans="1:11" x14ac:dyDescent="0.25">
      <c r="A228" s="173" t="s">
        <v>102</v>
      </c>
      <c r="B228" s="174"/>
      <c r="C228" s="174"/>
      <c r="D228" s="174"/>
      <c r="E228" s="174"/>
      <c r="F228" s="20"/>
      <c r="H228" s="20"/>
      <c r="J228" s="22">
        <f t="shared" si="11"/>
        <v>0</v>
      </c>
      <c r="K228" s="5"/>
    </row>
    <row r="229" spans="1:11" x14ac:dyDescent="0.25">
      <c r="A229" s="173" t="s">
        <v>103</v>
      </c>
      <c r="B229" s="174"/>
      <c r="C229" s="174"/>
      <c r="D229" s="174"/>
      <c r="E229" s="174"/>
      <c r="F229" s="20"/>
      <c r="H229" s="20"/>
      <c r="J229" s="22">
        <f t="shared" si="11"/>
        <v>0</v>
      </c>
      <c r="K229" s="5"/>
    </row>
    <row r="230" spans="1:11" x14ac:dyDescent="0.25">
      <c r="A230" s="173" t="s">
        <v>104</v>
      </c>
      <c r="B230" s="174"/>
      <c r="C230" s="174"/>
      <c r="D230" s="174"/>
      <c r="E230" s="174"/>
      <c r="F230" s="20"/>
      <c r="H230" s="20"/>
      <c r="J230" s="22">
        <f t="shared" si="11"/>
        <v>0</v>
      </c>
      <c r="K230" s="5"/>
    </row>
    <row r="231" spans="1:11" x14ac:dyDescent="0.25">
      <c r="A231" s="173" t="s">
        <v>105</v>
      </c>
      <c r="B231" s="174"/>
      <c r="C231" s="174"/>
      <c r="D231" s="174"/>
      <c r="E231" s="174"/>
      <c r="F231" s="20"/>
      <c r="H231" s="20"/>
      <c r="J231" s="22">
        <f t="shared" si="11"/>
        <v>0</v>
      </c>
      <c r="K231" s="5"/>
    </row>
    <row r="232" spans="1:11" x14ac:dyDescent="0.25">
      <c r="A232" s="173" t="s">
        <v>106</v>
      </c>
      <c r="B232" s="174"/>
      <c r="C232" s="174"/>
      <c r="D232" s="174"/>
      <c r="E232" s="174"/>
      <c r="F232" s="20"/>
      <c r="H232" s="20"/>
      <c r="J232" s="22">
        <f t="shared" si="11"/>
        <v>0</v>
      </c>
      <c r="K232" s="5"/>
    </row>
    <row r="233" spans="1:11" x14ac:dyDescent="0.25">
      <c r="A233" s="173" t="s">
        <v>107</v>
      </c>
      <c r="B233" s="174"/>
      <c r="C233" s="174"/>
      <c r="D233" s="174"/>
      <c r="E233" s="174"/>
      <c r="F233" s="20"/>
      <c r="H233" s="20"/>
      <c r="J233" s="22">
        <f t="shared" si="11"/>
        <v>0</v>
      </c>
      <c r="K233" s="5"/>
    </row>
    <row r="234" spans="1:11" x14ac:dyDescent="0.25">
      <c r="A234" s="173" t="s">
        <v>108</v>
      </c>
      <c r="B234" s="174"/>
      <c r="C234" s="174"/>
      <c r="D234" s="174"/>
      <c r="E234" s="174"/>
      <c r="F234" s="20"/>
      <c r="H234" s="20"/>
      <c r="J234" s="22">
        <f t="shared" si="11"/>
        <v>0</v>
      </c>
      <c r="K234" s="5"/>
    </row>
    <row r="235" spans="1:11" x14ac:dyDescent="0.25">
      <c r="A235" s="173" t="s">
        <v>109</v>
      </c>
      <c r="B235" s="174"/>
      <c r="C235" s="174"/>
      <c r="D235" s="174"/>
      <c r="E235" s="174"/>
      <c r="F235" s="20"/>
      <c r="H235" s="20"/>
      <c r="J235" s="22">
        <f t="shared" si="11"/>
        <v>0</v>
      </c>
      <c r="K235" s="5"/>
    </row>
    <row r="236" spans="1:11" x14ac:dyDescent="0.25">
      <c r="A236" s="173" t="s">
        <v>110</v>
      </c>
      <c r="B236" s="174"/>
      <c r="C236" s="174"/>
      <c r="D236" s="174"/>
      <c r="E236" s="174"/>
      <c r="F236" s="20"/>
      <c r="H236" s="20"/>
      <c r="J236" s="22">
        <f t="shared" si="11"/>
        <v>0</v>
      </c>
      <c r="K236" s="5"/>
    </row>
    <row r="237" spans="1:11" x14ac:dyDescent="0.25">
      <c r="A237" s="49" t="s">
        <v>93</v>
      </c>
      <c r="B237" s="175"/>
      <c r="C237" s="175"/>
      <c r="D237" s="175"/>
      <c r="E237" s="175"/>
      <c r="F237" s="22"/>
      <c r="H237" s="20"/>
      <c r="J237" s="22">
        <f>H237</f>
        <v>0</v>
      </c>
      <c r="K237" s="5"/>
    </row>
    <row r="238" spans="1:11" x14ac:dyDescent="0.25">
      <c r="A238" s="49" t="s">
        <v>93</v>
      </c>
      <c r="B238" s="175"/>
      <c r="C238" s="175"/>
      <c r="D238" s="175"/>
      <c r="E238" s="175"/>
      <c r="F238" s="25"/>
      <c r="G238" s="31"/>
      <c r="H238" s="27"/>
      <c r="I238" s="31"/>
      <c r="J238" s="25">
        <f>H238</f>
        <v>0</v>
      </c>
      <c r="K238" s="54"/>
    </row>
    <row r="239" spans="1:11" x14ac:dyDescent="0.25">
      <c r="A239" s="176" t="s">
        <v>112</v>
      </c>
      <c r="B239" s="177"/>
      <c r="C239" s="177"/>
      <c r="D239" s="177"/>
      <c r="E239" s="177"/>
      <c r="F239" s="22">
        <f>SUM(F224:F236)</f>
        <v>0</v>
      </c>
      <c r="G239" s="32" t="e">
        <f>F239/J239</f>
        <v>#DIV/0!</v>
      </c>
      <c r="H239" s="24">
        <f>SUM(H224:H238)</f>
        <v>0</v>
      </c>
      <c r="I239" s="32" t="e">
        <f>H239/J239</f>
        <v>#DIV/0!</v>
      </c>
      <c r="J239" s="24">
        <f>SUM(J224:J238)</f>
        <v>0</v>
      </c>
      <c r="K239" s="53" t="e">
        <f>G239+I239</f>
        <v>#DIV/0!</v>
      </c>
    </row>
    <row r="240" spans="1:11" x14ac:dyDescent="0.25">
      <c r="A240" s="173" t="s">
        <v>119</v>
      </c>
      <c r="B240" s="174"/>
      <c r="C240" s="174"/>
      <c r="D240" s="174"/>
      <c r="E240" s="174"/>
      <c r="F240" s="32" t="e">
        <f>F239/F243</f>
        <v>#DIV/0!</v>
      </c>
      <c r="G240" s="32"/>
      <c r="H240" s="32" t="e">
        <f>H239/H243</f>
        <v>#DIV/0!</v>
      </c>
      <c r="I240" s="32"/>
      <c r="J240" s="32" t="e">
        <f>J239/J243</f>
        <v>#DIV/0!</v>
      </c>
      <c r="K240" s="53"/>
    </row>
    <row r="241" spans="1:11" x14ac:dyDescent="0.25">
      <c r="A241" s="176" t="s">
        <v>114</v>
      </c>
      <c r="B241" s="177"/>
      <c r="C241" s="177"/>
      <c r="D241" s="177"/>
      <c r="E241" s="177"/>
      <c r="F241" s="20"/>
      <c r="H241" s="20"/>
      <c r="J241" s="22">
        <f>F241+H241</f>
        <v>0</v>
      </c>
      <c r="K241" s="5"/>
    </row>
    <row r="242" spans="1:11" x14ac:dyDescent="0.25">
      <c r="A242" s="173" t="s">
        <v>119</v>
      </c>
      <c r="B242" s="174"/>
      <c r="C242" s="174"/>
      <c r="D242" s="174"/>
      <c r="E242" s="174"/>
      <c r="F242" s="33" t="e">
        <f>F241/F243</f>
        <v>#DIV/0!</v>
      </c>
      <c r="G242" s="33"/>
      <c r="H242" s="33" t="e">
        <f>H241/H243</f>
        <v>#DIV/0!</v>
      </c>
      <c r="I242" s="33"/>
      <c r="J242" s="33" t="e">
        <f>J241/J243</f>
        <v>#DIV/0!</v>
      </c>
      <c r="K242" s="53"/>
    </row>
    <row r="243" spans="1:11" x14ac:dyDescent="0.25">
      <c r="A243" s="178" t="s">
        <v>115</v>
      </c>
      <c r="B243" s="179"/>
      <c r="C243" s="179"/>
      <c r="D243" s="179"/>
      <c r="E243" s="179"/>
      <c r="F243" s="37">
        <f>F239+F241</f>
        <v>0</v>
      </c>
      <c r="G243" s="35"/>
      <c r="H243" s="37">
        <f>H239+H241</f>
        <v>0</v>
      </c>
      <c r="I243" s="35"/>
      <c r="J243" s="37">
        <f>J239+J241</f>
        <v>0</v>
      </c>
      <c r="K243" s="5"/>
    </row>
    <row r="244" spans="1:11" x14ac:dyDescent="0.25">
      <c r="A244" s="173" t="s">
        <v>119</v>
      </c>
      <c r="B244" s="174"/>
      <c r="C244" s="174"/>
      <c r="D244" s="174"/>
      <c r="E244" s="174"/>
      <c r="F244" s="38" t="e">
        <f>F240+F242</f>
        <v>#DIV/0!</v>
      </c>
      <c r="H244" s="38" t="e">
        <f>H240+H242</f>
        <v>#DIV/0!</v>
      </c>
      <c r="J244" s="38" t="e">
        <f>J240+J242</f>
        <v>#DIV/0!</v>
      </c>
      <c r="K244" s="5"/>
    </row>
    <row r="245" spans="1:11" x14ac:dyDescent="0.25">
      <c r="A245" s="178" t="s">
        <v>120</v>
      </c>
      <c r="B245" s="179"/>
      <c r="C245" s="179"/>
      <c r="D245" s="179"/>
      <c r="E245" s="179"/>
      <c r="F245" s="39"/>
      <c r="H245" s="24"/>
      <c r="J245" s="24"/>
      <c r="K245" s="5"/>
    </row>
    <row r="246" spans="1:11" x14ac:dyDescent="0.25">
      <c r="A246" s="178" t="s">
        <v>79</v>
      </c>
      <c r="B246" s="179"/>
      <c r="C246" s="179"/>
      <c r="D246" s="179"/>
      <c r="E246" s="179"/>
      <c r="F246" s="40"/>
      <c r="H246" s="24"/>
      <c r="J246" s="24"/>
      <c r="K246" s="5"/>
    </row>
    <row r="247" spans="1:11" ht="15.75" thickBot="1" x14ac:dyDescent="0.3">
      <c r="A247" s="178" t="s">
        <v>121</v>
      </c>
      <c r="B247" s="179"/>
      <c r="C247" s="179"/>
      <c r="D247" s="179"/>
      <c r="E247" s="179"/>
      <c r="F247" s="50" t="e">
        <f>F243/F245</f>
        <v>#DIV/0!</v>
      </c>
      <c r="G247" s="50"/>
      <c r="H247" s="50"/>
      <c r="I247" s="50"/>
      <c r="J247" s="24" t="e">
        <f>J243/F245</f>
        <v>#DIV/0!</v>
      </c>
      <c r="K247" s="5"/>
    </row>
    <row r="248" spans="1:11" ht="15.75" thickBot="1" x14ac:dyDescent="0.3">
      <c r="A248" s="178" t="s">
        <v>122</v>
      </c>
      <c r="B248" s="179"/>
      <c r="C248" s="179"/>
      <c r="D248" s="179"/>
      <c r="E248" s="179"/>
      <c r="F248" s="41" t="e">
        <f>F243/F246</f>
        <v>#DIV/0!</v>
      </c>
      <c r="G248" s="50"/>
      <c r="H248" s="50"/>
      <c r="I248" s="50"/>
      <c r="J248" s="24" t="e">
        <f>J243/F246</f>
        <v>#DIV/0!</v>
      </c>
      <c r="K248" s="5"/>
    </row>
    <row r="249" spans="1:11" ht="15.75" thickBot="1" x14ac:dyDescent="0.3">
      <c r="A249" s="180"/>
      <c r="B249" s="181"/>
      <c r="C249" s="181"/>
      <c r="D249" s="181"/>
      <c r="E249" s="181"/>
      <c r="F249" s="181"/>
      <c r="G249" s="181"/>
      <c r="H249" s="181"/>
      <c r="I249" s="181"/>
      <c r="J249" s="181"/>
      <c r="K249" s="182"/>
    </row>
    <row r="250" spans="1:11" ht="15.75" thickBot="1" x14ac:dyDescent="0.3">
      <c r="A250" s="183"/>
      <c r="B250" s="183"/>
      <c r="C250" s="183"/>
      <c r="D250" s="183"/>
      <c r="E250" s="183"/>
      <c r="F250" s="183"/>
      <c r="G250" s="183"/>
      <c r="H250" s="183"/>
      <c r="I250" s="183"/>
      <c r="J250" s="183"/>
      <c r="K250" s="183"/>
    </row>
    <row r="251" spans="1:11" x14ac:dyDescent="0.25">
      <c r="A251" s="184" t="s">
        <v>129</v>
      </c>
      <c r="B251" s="185"/>
      <c r="C251" s="185"/>
      <c r="D251" s="186" t="s">
        <v>76</v>
      </c>
      <c r="E251" s="186"/>
      <c r="F251" s="186"/>
      <c r="G251" s="186"/>
      <c r="H251" s="185" t="s">
        <v>78</v>
      </c>
      <c r="I251" s="185"/>
      <c r="J251" s="186" t="s">
        <v>118</v>
      </c>
      <c r="K251" s="187"/>
    </row>
    <row r="252" spans="1:11" ht="30" x14ac:dyDescent="0.25">
      <c r="A252" s="178" t="s">
        <v>96</v>
      </c>
      <c r="B252" s="179"/>
      <c r="C252" s="179"/>
      <c r="D252" s="179"/>
      <c r="E252" s="179"/>
      <c r="F252" s="16" t="s">
        <v>71</v>
      </c>
      <c r="G252" s="17" t="s">
        <v>72</v>
      </c>
      <c r="H252" s="16" t="s">
        <v>73</v>
      </c>
      <c r="I252" s="17" t="s">
        <v>72</v>
      </c>
      <c r="J252" s="16" t="s">
        <v>97</v>
      </c>
      <c r="K252" s="55" t="s">
        <v>75</v>
      </c>
    </row>
    <row r="253" spans="1:11" x14ac:dyDescent="0.25">
      <c r="A253" s="173" t="s">
        <v>98</v>
      </c>
      <c r="B253" s="174"/>
      <c r="C253" s="174"/>
      <c r="D253" s="174"/>
      <c r="E253" s="174"/>
      <c r="F253" s="20"/>
      <c r="H253" s="20"/>
      <c r="J253" s="22">
        <f t="shared" ref="J253:J265" si="12">F253+H253</f>
        <v>0</v>
      </c>
      <c r="K253" s="5"/>
    </row>
    <row r="254" spans="1:11" x14ac:dyDescent="0.25">
      <c r="A254" s="173" t="s">
        <v>99</v>
      </c>
      <c r="B254" s="174"/>
      <c r="C254" s="174"/>
      <c r="D254" s="174"/>
      <c r="E254" s="174"/>
      <c r="F254" s="20"/>
      <c r="H254" s="20"/>
      <c r="J254" s="22">
        <f t="shared" si="12"/>
        <v>0</v>
      </c>
      <c r="K254" s="5"/>
    </row>
    <row r="255" spans="1:11" x14ac:dyDescent="0.25">
      <c r="A255" s="173" t="s">
        <v>100</v>
      </c>
      <c r="B255" s="174"/>
      <c r="C255" s="174"/>
      <c r="D255" s="174"/>
      <c r="E255" s="174"/>
      <c r="F255" s="20"/>
      <c r="H255" s="20"/>
      <c r="J255" s="22">
        <f t="shared" si="12"/>
        <v>0</v>
      </c>
      <c r="K255" s="5"/>
    </row>
    <row r="256" spans="1:11" x14ac:dyDescent="0.25">
      <c r="A256" s="173" t="s">
        <v>101</v>
      </c>
      <c r="B256" s="174"/>
      <c r="C256" s="174"/>
      <c r="D256" s="174"/>
      <c r="E256" s="174"/>
      <c r="F256" s="20"/>
      <c r="H256" s="20"/>
      <c r="J256" s="22">
        <f t="shared" si="12"/>
        <v>0</v>
      </c>
      <c r="K256" s="5"/>
    </row>
    <row r="257" spans="1:11" x14ac:dyDescent="0.25">
      <c r="A257" s="173" t="s">
        <v>102</v>
      </c>
      <c r="B257" s="174"/>
      <c r="C257" s="174"/>
      <c r="D257" s="174"/>
      <c r="E257" s="174"/>
      <c r="F257" s="20"/>
      <c r="H257" s="20"/>
      <c r="J257" s="22">
        <f t="shared" si="12"/>
        <v>0</v>
      </c>
      <c r="K257" s="5"/>
    </row>
    <row r="258" spans="1:11" x14ac:dyDescent="0.25">
      <c r="A258" s="173" t="s">
        <v>103</v>
      </c>
      <c r="B258" s="174"/>
      <c r="C258" s="174"/>
      <c r="D258" s="174"/>
      <c r="E258" s="174"/>
      <c r="F258" s="20"/>
      <c r="H258" s="20"/>
      <c r="J258" s="22">
        <f t="shared" si="12"/>
        <v>0</v>
      </c>
      <c r="K258" s="5"/>
    </row>
    <row r="259" spans="1:11" x14ac:dyDescent="0.25">
      <c r="A259" s="173" t="s">
        <v>104</v>
      </c>
      <c r="B259" s="174"/>
      <c r="C259" s="174"/>
      <c r="D259" s="174"/>
      <c r="E259" s="174"/>
      <c r="F259" s="20"/>
      <c r="H259" s="20"/>
      <c r="J259" s="22">
        <f t="shared" si="12"/>
        <v>0</v>
      </c>
      <c r="K259" s="5"/>
    </row>
    <row r="260" spans="1:11" x14ac:dyDescent="0.25">
      <c r="A260" s="173" t="s">
        <v>105</v>
      </c>
      <c r="B260" s="174"/>
      <c r="C260" s="174"/>
      <c r="D260" s="174"/>
      <c r="E260" s="174"/>
      <c r="F260" s="20"/>
      <c r="H260" s="20"/>
      <c r="J260" s="22">
        <f t="shared" si="12"/>
        <v>0</v>
      </c>
      <c r="K260" s="5"/>
    </row>
    <row r="261" spans="1:11" x14ac:dyDescent="0.25">
      <c r="A261" s="173" t="s">
        <v>106</v>
      </c>
      <c r="B261" s="174"/>
      <c r="C261" s="174"/>
      <c r="D261" s="174"/>
      <c r="E261" s="174"/>
      <c r="F261" s="20"/>
      <c r="H261" s="20"/>
      <c r="J261" s="22">
        <f t="shared" si="12"/>
        <v>0</v>
      </c>
      <c r="K261" s="5"/>
    </row>
    <row r="262" spans="1:11" x14ac:dyDescent="0.25">
      <c r="A262" s="173" t="s">
        <v>107</v>
      </c>
      <c r="B262" s="174"/>
      <c r="C262" s="174"/>
      <c r="D262" s="174"/>
      <c r="E262" s="174"/>
      <c r="F262" s="20"/>
      <c r="H262" s="20"/>
      <c r="J262" s="22">
        <f t="shared" si="12"/>
        <v>0</v>
      </c>
      <c r="K262" s="5"/>
    </row>
    <row r="263" spans="1:11" x14ac:dyDescent="0.25">
      <c r="A263" s="173" t="s">
        <v>108</v>
      </c>
      <c r="B263" s="174"/>
      <c r="C263" s="174"/>
      <c r="D263" s="174"/>
      <c r="E263" s="174"/>
      <c r="F263" s="20"/>
      <c r="H263" s="20"/>
      <c r="J263" s="22">
        <f t="shared" si="12"/>
        <v>0</v>
      </c>
      <c r="K263" s="5"/>
    </row>
    <row r="264" spans="1:11" x14ac:dyDescent="0.25">
      <c r="A264" s="173" t="s">
        <v>109</v>
      </c>
      <c r="B264" s="174"/>
      <c r="C264" s="174"/>
      <c r="D264" s="174"/>
      <c r="E264" s="174"/>
      <c r="F264" s="20"/>
      <c r="H264" s="20"/>
      <c r="J264" s="22">
        <f t="shared" si="12"/>
        <v>0</v>
      </c>
      <c r="K264" s="5"/>
    </row>
    <row r="265" spans="1:11" x14ac:dyDescent="0.25">
      <c r="A265" s="173" t="s">
        <v>110</v>
      </c>
      <c r="B265" s="174"/>
      <c r="C265" s="174"/>
      <c r="D265" s="174"/>
      <c r="E265" s="174"/>
      <c r="F265" s="20"/>
      <c r="H265" s="20"/>
      <c r="J265" s="22">
        <f t="shared" si="12"/>
        <v>0</v>
      </c>
      <c r="K265" s="5"/>
    </row>
    <row r="266" spans="1:11" x14ac:dyDescent="0.25">
      <c r="A266" s="49" t="s">
        <v>93</v>
      </c>
      <c r="B266" s="175"/>
      <c r="C266" s="175"/>
      <c r="D266" s="175"/>
      <c r="E266" s="175"/>
      <c r="F266" s="22"/>
      <c r="H266" s="20"/>
      <c r="J266" s="22">
        <f>H266</f>
        <v>0</v>
      </c>
      <c r="K266" s="5"/>
    </row>
    <row r="267" spans="1:11" x14ac:dyDescent="0.25">
      <c r="A267" s="49" t="s">
        <v>93</v>
      </c>
      <c r="B267" s="175"/>
      <c r="C267" s="175"/>
      <c r="D267" s="175"/>
      <c r="E267" s="175"/>
      <c r="F267" s="25"/>
      <c r="G267" s="31"/>
      <c r="H267" s="27"/>
      <c r="I267" s="31"/>
      <c r="J267" s="25">
        <f>H267</f>
        <v>0</v>
      </c>
      <c r="K267" s="54"/>
    </row>
    <row r="268" spans="1:11" x14ac:dyDescent="0.25">
      <c r="A268" s="176" t="s">
        <v>112</v>
      </c>
      <c r="B268" s="177"/>
      <c r="C268" s="177"/>
      <c r="D268" s="177"/>
      <c r="E268" s="177"/>
      <c r="F268" s="22">
        <f>SUM(F253:F265)</f>
        <v>0</v>
      </c>
      <c r="G268" s="32" t="e">
        <f>F268/J268</f>
        <v>#DIV/0!</v>
      </c>
      <c r="H268" s="24">
        <f>SUM(H253:H267)</f>
        <v>0</v>
      </c>
      <c r="I268" s="32" t="e">
        <f>H268/J268</f>
        <v>#DIV/0!</v>
      </c>
      <c r="J268" s="24">
        <f>SUM(J253:J267)</f>
        <v>0</v>
      </c>
      <c r="K268" s="53" t="e">
        <f>G268+I268</f>
        <v>#DIV/0!</v>
      </c>
    </row>
    <row r="269" spans="1:11" x14ac:dyDescent="0.25">
      <c r="A269" s="173" t="s">
        <v>119</v>
      </c>
      <c r="B269" s="174"/>
      <c r="C269" s="174"/>
      <c r="D269" s="174"/>
      <c r="E269" s="174"/>
      <c r="F269" s="32" t="e">
        <f>F268/F272</f>
        <v>#DIV/0!</v>
      </c>
      <c r="G269" s="32"/>
      <c r="H269" s="32" t="e">
        <f>H268/H272</f>
        <v>#DIV/0!</v>
      </c>
      <c r="I269" s="32"/>
      <c r="J269" s="32" t="e">
        <f>J268/J272</f>
        <v>#DIV/0!</v>
      </c>
      <c r="K269" s="53"/>
    </row>
    <row r="270" spans="1:11" x14ac:dyDescent="0.25">
      <c r="A270" s="176" t="s">
        <v>114</v>
      </c>
      <c r="B270" s="177"/>
      <c r="C270" s="177"/>
      <c r="D270" s="177"/>
      <c r="E270" s="177"/>
      <c r="F270" s="20"/>
      <c r="H270" s="20"/>
      <c r="J270" s="22">
        <f>F270+H270</f>
        <v>0</v>
      </c>
      <c r="K270" s="5"/>
    </row>
    <row r="271" spans="1:11" x14ac:dyDescent="0.25">
      <c r="A271" s="173" t="s">
        <v>119</v>
      </c>
      <c r="B271" s="174"/>
      <c r="C271" s="174"/>
      <c r="D271" s="174"/>
      <c r="E271" s="174"/>
      <c r="F271" s="33" t="e">
        <f>F270/F272</f>
        <v>#DIV/0!</v>
      </c>
      <c r="G271" s="33"/>
      <c r="H271" s="33" t="e">
        <f>H270/H272</f>
        <v>#DIV/0!</v>
      </c>
      <c r="I271" s="33"/>
      <c r="J271" s="33" t="e">
        <f>J270/J272</f>
        <v>#DIV/0!</v>
      </c>
      <c r="K271" s="53"/>
    </row>
    <row r="272" spans="1:11" x14ac:dyDescent="0.25">
      <c r="A272" s="178" t="s">
        <v>115</v>
      </c>
      <c r="B272" s="179"/>
      <c r="C272" s="179"/>
      <c r="D272" s="179"/>
      <c r="E272" s="179"/>
      <c r="F272" s="37">
        <f>F268+F270</f>
        <v>0</v>
      </c>
      <c r="G272" s="35"/>
      <c r="H272" s="37">
        <f>H268+H270</f>
        <v>0</v>
      </c>
      <c r="I272" s="35"/>
      <c r="J272" s="37">
        <f>J268+J270</f>
        <v>0</v>
      </c>
      <c r="K272" s="5"/>
    </row>
    <row r="273" spans="1:11" x14ac:dyDescent="0.25">
      <c r="A273" s="173" t="s">
        <v>119</v>
      </c>
      <c r="B273" s="174"/>
      <c r="C273" s="174"/>
      <c r="D273" s="174"/>
      <c r="E273" s="174"/>
      <c r="F273" s="38" t="e">
        <f>F269+F271</f>
        <v>#DIV/0!</v>
      </c>
      <c r="H273" s="38" t="e">
        <f>H269+H271</f>
        <v>#DIV/0!</v>
      </c>
      <c r="J273" s="38" t="e">
        <f>J269+J271</f>
        <v>#DIV/0!</v>
      </c>
      <c r="K273" s="5"/>
    </row>
    <row r="274" spans="1:11" x14ac:dyDescent="0.25">
      <c r="A274" s="178" t="s">
        <v>120</v>
      </c>
      <c r="B274" s="179"/>
      <c r="C274" s="179"/>
      <c r="D274" s="179"/>
      <c r="E274" s="179"/>
      <c r="F274" s="39"/>
      <c r="H274" s="24"/>
      <c r="J274" s="24"/>
      <c r="K274" s="5"/>
    </row>
    <row r="275" spans="1:11" x14ac:dyDescent="0.25">
      <c r="A275" s="178" t="s">
        <v>79</v>
      </c>
      <c r="B275" s="179"/>
      <c r="C275" s="179"/>
      <c r="D275" s="179"/>
      <c r="E275" s="179"/>
      <c r="F275" s="40"/>
      <c r="H275" s="24"/>
      <c r="J275" s="24"/>
      <c r="K275" s="5"/>
    </row>
    <row r="276" spans="1:11" ht="15.75" thickBot="1" x14ac:dyDescent="0.3">
      <c r="A276" s="178" t="s">
        <v>121</v>
      </c>
      <c r="B276" s="179"/>
      <c r="C276" s="179"/>
      <c r="D276" s="179"/>
      <c r="E276" s="179"/>
      <c r="F276" s="50" t="e">
        <f>F272/F274</f>
        <v>#DIV/0!</v>
      </c>
      <c r="G276" s="50"/>
      <c r="H276" s="50"/>
      <c r="I276" s="50"/>
      <c r="J276" s="24" t="e">
        <f>J272/F274</f>
        <v>#DIV/0!</v>
      </c>
      <c r="K276" s="5"/>
    </row>
    <row r="277" spans="1:11" ht="15.75" thickBot="1" x14ac:dyDescent="0.3">
      <c r="A277" s="178" t="s">
        <v>122</v>
      </c>
      <c r="B277" s="179"/>
      <c r="C277" s="179"/>
      <c r="D277" s="179"/>
      <c r="E277" s="179"/>
      <c r="F277" s="41" t="e">
        <f>F272/F275</f>
        <v>#DIV/0!</v>
      </c>
      <c r="G277" s="50"/>
      <c r="H277" s="50"/>
      <c r="I277" s="50"/>
      <c r="J277" s="24" t="e">
        <f>J272/F275</f>
        <v>#DIV/0!</v>
      </c>
      <c r="K277" s="5"/>
    </row>
    <row r="278" spans="1:11" ht="15.75" thickBot="1" x14ac:dyDescent="0.3">
      <c r="A278" s="180"/>
      <c r="B278" s="181"/>
      <c r="C278" s="181"/>
      <c r="D278" s="181"/>
      <c r="E278" s="181"/>
      <c r="F278" s="181"/>
      <c r="G278" s="181"/>
      <c r="H278" s="181"/>
      <c r="I278" s="181"/>
      <c r="J278" s="181"/>
      <c r="K278" s="182"/>
    </row>
  </sheetData>
  <sheetProtection algorithmName="SHA-512" hashValue="EZsutSqa2YXr70btg4oUvuNAiLuT92+mQvg9FSWSOvvyfXI37S/S3RO8lPK3etkR7Lt/DKNwNg4GPaZaHio3SQ==" saltValue="R6VtyDJPDEBGUie7VMLIew==" spinCount="100000" sheet="1" objects="1" scenarios="1"/>
  <protectedRanges>
    <protectedRange sqref="F253:F265 B266:E267 H253:H267 F270 H270 F274:F275" name="Unit 8"/>
    <protectedRange sqref="F224:F236 H224:H238 B237:E238 F241 H241 F245:F246" name="Unit 7"/>
    <protectedRange sqref="F195:F207 H195:H209 B208:E209 F212 H212 F216:F217" name="Unit 6"/>
    <protectedRange sqref="F166:F178 B179:E180 H166:H180 F183 H183 F187:F188" name="Unit 5"/>
    <protectedRange sqref="F137:F149 B150:E151 H137:H151 F154 H154 F158:F159" name="Unit 4"/>
    <protectedRange sqref="F108:F120 B121:E122 H108:H122 F125 H125 F129:F130" name="Unit 3"/>
    <protectedRange sqref="F79:F91 B92:E93 H79:H93 F96 H96 F100:F101" name="Unit 2"/>
    <protectedRange sqref="D48 J48 F50:F62 B63:E64 H50:H64 F67 H67 F71:F72 J77 J106 J135 J164 J193 J222 J251 D77 D106 D135 D164 D193 D222 D251" name="Unit 1"/>
    <protectedRange sqref="C1:G3 I1:K2 F8 H9:H21 B20:E21" name="Range1"/>
  </protectedRanges>
  <mergeCells count="349">
    <mergeCell ref="A1:B1"/>
    <mergeCell ref="C1:G1"/>
    <mergeCell ref="I1:K1"/>
    <mergeCell ref="L1:U5"/>
    <mergeCell ref="A2:B2"/>
    <mergeCell ref="C2:G2"/>
    <mergeCell ref="I2:K2"/>
    <mergeCell ref="A3:B3"/>
    <mergeCell ref="C3:G3"/>
    <mergeCell ref="H3:K3"/>
    <mergeCell ref="A4:K4"/>
    <mergeCell ref="A5:K5"/>
    <mergeCell ref="A6:E6"/>
    <mergeCell ref="L6:N6"/>
    <mergeCell ref="O6:P6"/>
    <mergeCell ref="R6:S6"/>
    <mergeCell ref="T6:U6"/>
    <mergeCell ref="A7:E7"/>
    <mergeCell ref="L7:N7"/>
    <mergeCell ref="O7:P7"/>
    <mergeCell ref="R7:S7"/>
    <mergeCell ref="T7:U7"/>
    <mergeCell ref="A8:E8"/>
    <mergeCell ref="L8:N8"/>
    <mergeCell ref="O8:P8"/>
    <mergeCell ref="R8:S8"/>
    <mergeCell ref="T8:U8"/>
    <mergeCell ref="A9:E9"/>
    <mergeCell ref="L9:N9"/>
    <mergeCell ref="O9:P9"/>
    <mergeCell ref="R9:S9"/>
    <mergeCell ref="T9:U9"/>
    <mergeCell ref="A10:E10"/>
    <mergeCell ref="L10:N10"/>
    <mergeCell ref="O10:P10"/>
    <mergeCell ref="R10:S10"/>
    <mergeCell ref="T10:U10"/>
    <mergeCell ref="A11:E11"/>
    <mergeCell ref="L11:N11"/>
    <mergeCell ref="O11:P11"/>
    <mergeCell ref="R11:S11"/>
    <mergeCell ref="T11:U11"/>
    <mergeCell ref="A12:E12"/>
    <mergeCell ref="L12:N12"/>
    <mergeCell ref="O12:P12"/>
    <mergeCell ref="R12:S12"/>
    <mergeCell ref="T12:U12"/>
    <mergeCell ref="A13:E13"/>
    <mergeCell ref="L13:N13"/>
    <mergeCell ref="O13:P13"/>
    <mergeCell ref="R13:S13"/>
    <mergeCell ref="T13:U13"/>
    <mergeCell ref="A14:E14"/>
    <mergeCell ref="L14:N14"/>
    <mergeCell ref="O14:P14"/>
    <mergeCell ref="R14:S14"/>
    <mergeCell ref="T14:U14"/>
    <mergeCell ref="A15:E15"/>
    <mergeCell ref="L15:N15"/>
    <mergeCell ref="O15:P15"/>
    <mergeCell ref="R15:S15"/>
    <mergeCell ref="T15:U15"/>
    <mergeCell ref="A16:E16"/>
    <mergeCell ref="A17:E17"/>
    <mergeCell ref="A18:E18"/>
    <mergeCell ref="A19:E19"/>
    <mergeCell ref="B20:E20"/>
    <mergeCell ref="B21:E21"/>
    <mergeCell ref="A22:E22"/>
    <mergeCell ref="A23:K23"/>
    <mergeCell ref="A24:K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K47"/>
    <mergeCell ref="A48:C48"/>
    <mergeCell ref="D48:G48"/>
    <mergeCell ref="H48:I48"/>
    <mergeCell ref="J48:K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B63:E63"/>
    <mergeCell ref="B64:E64"/>
    <mergeCell ref="A65:E65"/>
    <mergeCell ref="A66:E66"/>
    <mergeCell ref="A67:E67"/>
    <mergeCell ref="A68:E68"/>
    <mergeCell ref="A69:E69"/>
    <mergeCell ref="A70:E70"/>
    <mergeCell ref="A71:E71"/>
    <mergeCell ref="A72:E72"/>
    <mergeCell ref="A73:E73"/>
    <mergeCell ref="A74:E74"/>
    <mergeCell ref="A75:K75"/>
    <mergeCell ref="A76:K76"/>
    <mergeCell ref="A77:C77"/>
    <mergeCell ref="D77:G77"/>
    <mergeCell ref="H77:I77"/>
    <mergeCell ref="J77:K77"/>
    <mergeCell ref="A78:E78"/>
    <mergeCell ref="A79:E79"/>
    <mergeCell ref="A80:E80"/>
    <mergeCell ref="A81:E81"/>
    <mergeCell ref="A82:E82"/>
    <mergeCell ref="A83:E83"/>
    <mergeCell ref="A84:E84"/>
    <mergeCell ref="A85:E85"/>
    <mergeCell ref="A86:E86"/>
    <mergeCell ref="A87:E87"/>
    <mergeCell ref="A88:E88"/>
    <mergeCell ref="A89:E89"/>
    <mergeCell ref="A90:E90"/>
    <mergeCell ref="A91:E91"/>
    <mergeCell ref="B92:E92"/>
    <mergeCell ref="B93:E93"/>
    <mergeCell ref="A94:E94"/>
    <mergeCell ref="A95:E95"/>
    <mergeCell ref="A96:E96"/>
    <mergeCell ref="A97:E97"/>
    <mergeCell ref="A98:E98"/>
    <mergeCell ref="A99:E99"/>
    <mergeCell ref="A100:E100"/>
    <mergeCell ref="A101:E101"/>
    <mergeCell ref="A102:E102"/>
    <mergeCell ref="A103:E103"/>
    <mergeCell ref="A104:K104"/>
    <mergeCell ref="A105:K105"/>
    <mergeCell ref="A106:C106"/>
    <mergeCell ref="D106:G106"/>
    <mergeCell ref="H106:I106"/>
    <mergeCell ref="J106:K106"/>
    <mergeCell ref="A107:E107"/>
    <mergeCell ref="A108:E108"/>
    <mergeCell ref="A109:E109"/>
    <mergeCell ref="A110:E110"/>
    <mergeCell ref="A111:E111"/>
    <mergeCell ref="A112:E112"/>
    <mergeCell ref="A113:E113"/>
    <mergeCell ref="A114:E114"/>
    <mergeCell ref="A115:E115"/>
    <mergeCell ref="A116:E116"/>
    <mergeCell ref="A117:E117"/>
    <mergeCell ref="A118:E118"/>
    <mergeCell ref="A119:E119"/>
    <mergeCell ref="A120:E120"/>
    <mergeCell ref="B121:E121"/>
    <mergeCell ref="B122:E122"/>
    <mergeCell ref="A123:E123"/>
    <mergeCell ref="A124:E124"/>
    <mergeCell ref="A125:E125"/>
    <mergeCell ref="A126:E126"/>
    <mergeCell ref="A127:E127"/>
    <mergeCell ref="A128:E128"/>
    <mergeCell ref="A129:E129"/>
    <mergeCell ref="A130:E130"/>
    <mergeCell ref="A131:E131"/>
    <mergeCell ref="A132:E132"/>
    <mergeCell ref="A133:K133"/>
    <mergeCell ref="A134:K134"/>
    <mergeCell ref="A135:C135"/>
    <mergeCell ref="D135:G135"/>
    <mergeCell ref="H135:I135"/>
    <mergeCell ref="J135:K135"/>
    <mergeCell ref="A136:E136"/>
    <mergeCell ref="A137:E137"/>
    <mergeCell ref="A138:E138"/>
    <mergeCell ref="A139:E139"/>
    <mergeCell ref="A140:E140"/>
    <mergeCell ref="A141:E141"/>
    <mergeCell ref="A142:E142"/>
    <mergeCell ref="A143:E143"/>
    <mergeCell ref="A144:E144"/>
    <mergeCell ref="A145:E145"/>
    <mergeCell ref="A146:E146"/>
    <mergeCell ref="A147:E147"/>
    <mergeCell ref="A148:E148"/>
    <mergeCell ref="A149:E149"/>
    <mergeCell ref="B150:E150"/>
    <mergeCell ref="B151:E151"/>
    <mergeCell ref="A152:E152"/>
    <mergeCell ref="A153:E153"/>
    <mergeCell ref="A154:E154"/>
    <mergeCell ref="A155:E155"/>
    <mergeCell ref="A156:E156"/>
    <mergeCell ref="A157:E157"/>
    <mergeCell ref="A158:E158"/>
    <mergeCell ref="A159:E159"/>
    <mergeCell ref="A160:E160"/>
    <mergeCell ref="A161:E161"/>
    <mergeCell ref="A162:K162"/>
    <mergeCell ref="A163:K163"/>
    <mergeCell ref="A164:C164"/>
    <mergeCell ref="D164:G164"/>
    <mergeCell ref="H164:I164"/>
    <mergeCell ref="J164:K164"/>
    <mergeCell ref="A165:E165"/>
    <mergeCell ref="A166:E166"/>
    <mergeCell ref="A167:E167"/>
    <mergeCell ref="A168:E168"/>
    <mergeCell ref="A169:E169"/>
    <mergeCell ref="A170:E170"/>
    <mergeCell ref="A171:E171"/>
    <mergeCell ref="A172:E172"/>
    <mergeCell ref="A173:E173"/>
    <mergeCell ref="A174:E174"/>
    <mergeCell ref="A175:E175"/>
    <mergeCell ref="A176:E176"/>
    <mergeCell ref="A177:E177"/>
    <mergeCell ref="A178:E178"/>
    <mergeCell ref="B179:E179"/>
    <mergeCell ref="B180:E180"/>
    <mergeCell ref="A181:E181"/>
    <mergeCell ref="A182:E182"/>
    <mergeCell ref="A183:E183"/>
    <mergeCell ref="A184:E184"/>
    <mergeCell ref="A185:E185"/>
    <mergeCell ref="A186:E186"/>
    <mergeCell ref="A187:E187"/>
    <mergeCell ref="A188:E188"/>
    <mergeCell ref="A189:E189"/>
    <mergeCell ref="A190:E190"/>
    <mergeCell ref="A191:K191"/>
    <mergeCell ref="A192:K192"/>
    <mergeCell ref="A193:C193"/>
    <mergeCell ref="D193:G193"/>
    <mergeCell ref="H193:I193"/>
    <mergeCell ref="J193:K193"/>
    <mergeCell ref="A194:E194"/>
    <mergeCell ref="A195:E195"/>
    <mergeCell ref="A196:E196"/>
    <mergeCell ref="A197:E197"/>
    <mergeCell ref="A198:E198"/>
    <mergeCell ref="A199:E199"/>
    <mergeCell ref="A200:E200"/>
    <mergeCell ref="A201:E201"/>
    <mergeCell ref="A202:E202"/>
    <mergeCell ref="A203:E203"/>
    <mergeCell ref="A204:E204"/>
    <mergeCell ref="A205:E205"/>
    <mergeCell ref="A206:E206"/>
    <mergeCell ref="A207:E207"/>
    <mergeCell ref="B208:E208"/>
    <mergeCell ref="B209:E209"/>
    <mergeCell ref="A210:E210"/>
    <mergeCell ref="A211:E211"/>
    <mergeCell ref="A212:E212"/>
    <mergeCell ref="A213:E213"/>
    <mergeCell ref="A214:E214"/>
    <mergeCell ref="A215:E215"/>
    <mergeCell ref="A216:E216"/>
    <mergeCell ref="A217:E217"/>
    <mergeCell ref="A218:E218"/>
    <mergeCell ref="A219:E219"/>
    <mergeCell ref="A220:K220"/>
    <mergeCell ref="A221:K221"/>
    <mergeCell ref="A222:C222"/>
    <mergeCell ref="D222:G222"/>
    <mergeCell ref="H222:I222"/>
    <mergeCell ref="J222:K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B237:E237"/>
    <mergeCell ref="B238:E238"/>
    <mergeCell ref="A239:E239"/>
    <mergeCell ref="A240:E240"/>
    <mergeCell ref="A241:E241"/>
    <mergeCell ref="A242:E242"/>
    <mergeCell ref="A243:E243"/>
    <mergeCell ref="A244:E244"/>
    <mergeCell ref="A245:E245"/>
    <mergeCell ref="A246:E246"/>
    <mergeCell ref="A247:E247"/>
    <mergeCell ref="A248:E248"/>
    <mergeCell ref="A249:K249"/>
    <mergeCell ref="A250:K250"/>
    <mergeCell ref="A251:C251"/>
    <mergeCell ref="D251:G251"/>
    <mergeCell ref="H251:I251"/>
    <mergeCell ref="J251:K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5:E265"/>
    <mergeCell ref="B266:E266"/>
    <mergeCell ref="B267:E267"/>
    <mergeCell ref="A268:E268"/>
    <mergeCell ref="A269:E269"/>
    <mergeCell ref="A276:E276"/>
    <mergeCell ref="A277:E277"/>
    <mergeCell ref="A278:K278"/>
    <mergeCell ref="A270:E270"/>
    <mergeCell ref="A271:E271"/>
    <mergeCell ref="A272:E272"/>
    <mergeCell ref="A273:E273"/>
    <mergeCell ref="A274:E274"/>
    <mergeCell ref="A275:E275"/>
  </mergeCells>
  <pageMargins left="0.2" right="0.2" top="0.75" bottom="0.2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1436A4C5-63FE-4B72-84D2-D2B50BE57B13}">
          <x14:formula1>
            <xm:f>'List of Units'!$A$2:$A$11</xm:f>
          </x14:formula1>
          <xm:sqref>C2:G2</xm:sqref>
        </x14:dataValidation>
        <x14:dataValidation type="list" allowBlank="1" showInputMessage="1" showErrorMessage="1" xr:uid="{689DB327-6EEE-47DD-9C6F-F5CC54C02CE4}">
          <x14:formula1>
            <xm:f>'List of Units'!$D$1:$D$47</xm:f>
          </x14:formula1>
          <xm:sqref>D48:G48 D77:G77 D106:G106 D135:G135 D164:G164 D193:G193 D222:G222 D251:G251</xm:sqref>
        </x14:dataValidation>
        <x14:dataValidation type="list" allowBlank="1" showInputMessage="1" showErrorMessage="1" xr:uid="{06F7B03C-0D4E-45A2-825A-3C6736733750}">
          <x14:formula1>
            <xm:f>'List of Units'!$B$1:$B$6</xm:f>
          </x14:formula1>
          <xm:sqref>J48:K48 J77:K77 J106:K106 J135:K135 J164:K164 J193:K193 J222:K222 J251:K251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F56F6-843F-4110-8FB0-67EB30F3C6EA}">
  <dimension ref="A1:D47"/>
  <sheetViews>
    <sheetView workbookViewId="0">
      <selection activeCell="B6" sqref="B1:B6"/>
    </sheetView>
  </sheetViews>
  <sheetFormatPr defaultRowHeight="15" x14ac:dyDescent="0.25"/>
  <cols>
    <col min="1" max="1" width="34.375" customWidth="1"/>
    <col min="2" max="2" width="10.75" bestFit="1" customWidth="1"/>
  </cols>
  <sheetData>
    <row r="1" spans="1:4" x14ac:dyDescent="0.25">
      <c r="A1" t="s">
        <v>59</v>
      </c>
      <c r="B1" t="s">
        <v>130</v>
      </c>
      <c r="D1" t="s">
        <v>131</v>
      </c>
    </row>
    <row r="2" spans="1:4" x14ac:dyDescent="0.25">
      <c r="A2" t="s">
        <v>27</v>
      </c>
      <c r="B2" t="s">
        <v>132</v>
      </c>
      <c r="D2" t="s">
        <v>133</v>
      </c>
    </row>
    <row r="3" spans="1:4" x14ac:dyDescent="0.25">
      <c r="A3" t="s">
        <v>29</v>
      </c>
      <c r="B3" t="s">
        <v>134</v>
      </c>
      <c r="D3" t="s">
        <v>135</v>
      </c>
    </row>
    <row r="4" spans="1:4" x14ac:dyDescent="0.25">
      <c r="A4" t="s">
        <v>60</v>
      </c>
      <c r="B4" t="s">
        <v>136</v>
      </c>
      <c r="D4" t="s">
        <v>137</v>
      </c>
    </row>
    <row r="5" spans="1:4" x14ac:dyDescent="0.25">
      <c r="A5" t="s">
        <v>32</v>
      </c>
      <c r="B5" t="s">
        <v>138</v>
      </c>
      <c r="D5" t="s">
        <v>139</v>
      </c>
    </row>
    <row r="6" spans="1:4" x14ac:dyDescent="0.25">
      <c r="A6" t="s">
        <v>34</v>
      </c>
      <c r="B6" t="s">
        <v>140</v>
      </c>
      <c r="D6" t="s">
        <v>141</v>
      </c>
    </row>
    <row r="7" spans="1:4" x14ac:dyDescent="0.25">
      <c r="A7" t="s">
        <v>28</v>
      </c>
      <c r="D7" t="s">
        <v>142</v>
      </c>
    </row>
    <row r="8" spans="1:4" x14ac:dyDescent="0.25">
      <c r="A8" t="s">
        <v>30</v>
      </c>
      <c r="D8" t="s">
        <v>143</v>
      </c>
    </row>
    <row r="9" spans="1:4" x14ac:dyDescent="0.25">
      <c r="A9" t="s">
        <v>31</v>
      </c>
      <c r="D9" t="s">
        <v>144</v>
      </c>
    </row>
    <row r="10" spans="1:4" x14ac:dyDescent="0.25">
      <c r="A10" t="s">
        <v>33</v>
      </c>
      <c r="D10" t="s">
        <v>145</v>
      </c>
    </row>
    <row r="11" spans="1:4" x14ac:dyDescent="0.25">
      <c r="A11" t="s">
        <v>35</v>
      </c>
      <c r="D11" t="s">
        <v>146</v>
      </c>
    </row>
    <row r="12" spans="1:4" x14ac:dyDescent="0.25">
      <c r="D12" t="s">
        <v>147</v>
      </c>
    </row>
    <row r="13" spans="1:4" x14ac:dyDescent="0.25">
      <c r="D13" t="s">
        <v>148</v>
      </c>
    </row>
    <row r="14" spans="1:4" x14ac:dyDescent="0.25">
      <c r="D14" t="s">
        <v>149</v>
      </c>
    </row>
    <row r="15" spans="1:4" x14ac:dyDescent="0.25">
      <c r="D15" t="s">
        <v>150</v>
      </c>
    </row>
    <row r="16" spans="1:4" x14ac:dyDescent="0.25">
      <c r="D16" t="s">
        <v>151</v>
      </c>
    </row>
    <row r="17" spans="4:4" x14ac:dyDescent="0.25">
      <c r="D17" t="s">
        <v>152</v>
      </c>
    </row>
    <row r="18" spans="4:4" x14ac:dyDescent="0.25">
      <c r="D18" t="s">
        <v>153</v>
      </c>
    </row>
    <row r="19" spans="4:4" x14ac:dyDescent="0.25">
      <c r="D19" t="s">
        <v>154</v>
      </c>
    </row>
    <row r="20" spans="4:4" x14ac:dyDescent="0.25">
      <c r="D20" t="s">
        <v>155</v>
      </c>
    </row>
    <row r="21" spans="4:4" x14ac:dyDescent="0.25">
      <c r="D21" t="s">
        <v>156</v>
      </c>
    </row>
    <row r="22" spans="4:4" x14ac:dyDescent="0.25">
      <c r="D22" t="s">
        <v>157</v>
      </c>
    </row>
    <row r="23" spans="4:4" x14ac:dyDescent="0.25">
      <c r="D23" t="s">
        <v>158</v>
      </c>
    </row>
    <row r="24" spans="4:4" x14ac:dyDescent="0.25">
      <c r="D24" t="s">
        <v>159</v>
      </c>
    </row>
    <row r="25" spans="4:4" x14ac:dyDescent="0.25">
      <c r="D25" t="s">
        <v>160</v>
      </c>
    </row>
    <row r="26" spans="4:4" x14ac:dyDescent="0.25">
      <c r="D26" t="s">
        <v>161</v>
      </c>
    </row>
    <row r="27" spans="4:4" x14ac:dyDescent="0.25">
      <c r="D27" t="s">
        <v>162</v>
      </c>
    </row>
    <row r="28" spans="4:4" x14ac:dyDescent="0.25">
      <c r="D28" t="s">
        <v>163</v>
      </c>
    </row>
    <row r="29" spans="4:4" x14ac:dyDescent="0.25">
      <c r="D29" t="s">
        <v>164</v>
      </c>
    </row>
    <row r="30" spans="4:4" x14ac:dyDescent="0.25">
      <c r="D30" t="s">
        <v>165</v>
      </c>
    </row>
    <row r="31" spans="4:4" x14ac:dyDescent="0.25">
      <c r="D31" t="s">
        <v>166</v>
      </c>
    </row>
    <row r="32" spans="4:4" x14ac:dyDescent="0.25">
      <c r="D32" t="s">
        <v>167</v>
      </c>
    </row>
    <row r="33" spans="4:4" x14ac:dyDescent="0.25">
      <c r="D33" t="s">
        <v>28</v>
      </c>
    </row>
    <row r="34" spans="4:4" x14ac:dyDescent="0.25">
      <c r="D34" t="s">
        <v>168</v>
      </c>
    </row>
    <row r="35" spans="4:4" x14ac:dyDescent="0.25">
      <c r="D35" t="s">
        <v>169</v>
      </c>
    </row>
    <row r="36" spans="4:4" x14ac:dyDescent="0.25">
      <c r="D36" t="s">
        <v>170</v>
      </c>
    </row>
    <row r="37" spans="4:4" x14ac:dyDescent="0.25">
      <c r="D37" t="s">
        <v>171</v>
      </c>
    </row>
    <row r="38" spans="4:4" x14ac:dyDescent="0.25">
      <c r="D38" t="s">
        <v>172</v>
      </c>
    </row>
    <row r="39" spans="4:4" x14ac:dyDescent="0.25">
      <c r="D39" t="s">
        <v>173</v>
      </c>
    </row>
    <row r="40" spans="4:4" x14ac:dyDescent="0.25">
      <c r="D40" t="s">
        <v>174</v>
      </c>
    </row>
    <row r="41" spans="4:4" x14ac:dyDescent="0.25">
      <c r="D41" t="s">
        <v>175</v>
      </c>
    </row>
    <row r="42" spans="4:4" x14ac:dyDescent="0.25">
      <c r="D42" t="s">
        <v>176</v>
      </c>
    </row>
    <row r="43" spans="4:4" x14ac:dyDescent="0.25">
      <c r="D43" t="s">
        <v>177</v>
      </c>
    </row>
    <row r="44" spans="4:4" x14ac:dyDescent="0.25">
      <c r="D44" t="s">
        <v>22</v>
      </c>
    </row>
    <row r="45" spans="4:4" x14ac:dyDescent="0.25">
      <c r="D45" t="s">
        <v>35</v>
      </c>
    </row>
    <row r="46" spans="4:4" x14ac:dyDescent="0.25">
      <c r="D46" t="s">
        <v>178</v>
      </c>
    </row>
    <row r="47" spans="4:4" x14ac:dyDescent="0.25">
      <c r="D47" t="s">
        <v>179</v>
      </c>
    </row>
  </sheetData>
  <dataValidations count="1">
    <dataValidation type="list" allowBlank="1" showInputMessage="1" showErrorMessage="1" errorTitle="Invalid Entry!" error="Select a Unit of Measure from the list." promptTitle="Unit of Measure" prompt="Select a Unit of Measure for this program. " sqref="B1:B6" xr:uid="{720AF06A-33F2-44C9-99C9-95AE28ED7BD3}">
      <formula1>$A$1:$A$7</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Cover Sheet</vt:lpstr>
      <vt:lpstr>Grant</vt:lpstr>
      <vt:lpstr>Capital Project</vt:lpstr>
      <vt:lpstr>Programs &amp; Services</vt:lpstr>
      <vt:lpstr>Program Budget</vt:lpstr>
      <vt:lpstr>List of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Sowatsky</dc:creator>
  <cp:lastModifiedBy>Jeanne Spencer</cp:lastModifiedBy>
  <cp:lastPrinted>2022-06-17T16:43:05Z</cp:lastPrinted>
  <dcterms:created xsi:type="dcterms:W3CDTF">2022-05-24T15:58:30Z</dcterms:created>
  <dcterms:modified xsi:type="dcterms:W3CDTF">2022-07-19T18:41:04Z</dcterms:modified>
</cp:coreProperties>
</file>